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cRiver\Hunting\2024 Hunting Program\"/>
    </mc:Choice>
  </mc:AlternateContent>
  <xr:revisionPtr revIDLastSave="0" documentId="13_ncr:1_{0D153862-51D8-4BC3-B153-231B77FD8B10}" xr6:coauthVersionLast="47" xr6:coauthVersionMax="47" xr10:uidLastSave="{00000000-0000-0000-0000-000000000000}"/>
  <bookViews>
    <workbookView xWindow="-109" yWindow="-109" windowWidth="34995" windowHeight="19060" xr2:uid="{00000000-000D-0000-FFFF-FFFF00000000}"/>
  </bookViews>
  <sheets>
    <sheet name="==HUNTER by BLIND==" sheetId="3" r:id="rId1"/>
    <sheet name="==DUCK by BLIND==" sheetId="1" r:id="rId2"/>
    <sheet name="==GOOSE by BLIND==" sheetId="2" r:id="rId3"/>
    <sheet name="TOTAL DUCK SUMM" sheetId="6" r:id="rId4"/>
    <sheet name="TOTAL GOOSE SUMM" sheetId="5" r:id="rId5"/>
    <sheet name="Blind Ranking Stats" sheetId="8" r:id="rId6"/>
    <sheet name="==UPLAND SUMM==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1" i="3" l="1"/>
  <c r="C51" i="3"/>
  <c r="D51" i="3"/>
  <c r="E51" i="3"/>
  <c r="F51" i="3"/>
  <c r="G51" i="3"/>
  <c r="H51" i="3"/>
  <c r="I51" i="3"/>
  <c r="J51" i="3"/>
  <c r="K51" i="3"/>
  <c r="L51" i="3"/>
  <c r="M51" i="3"/>
  <c r="N51" i="3"/>
  <c r="O51" i="3"/>
  <c r="A4" i="9"/>
  <c r="A5" i="9"/>
  <c r="A6" i="9"/>
  <c r="A7" i="9"/>
  <c r="A8" i="9"/>
  <c r="A9" i="9"/>
  <c r="A10" i="9"/>
  <c r="A11" i="9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" i="9"/>
  <c r="A2" i="9"/>
  <c r="A2" i="1"/>
  <c r="E36" i="9"/>
  <c r="AR11" i="2"/>
  <c r="AR10" i="2"/>
  <c r="B49" i="5" l="1"/>
  <c r="B48" i="5"/>
  <c r="B47" i="5"/>
  <c r="B46" i="5"/>
  <c r="B45" i="5"/>
  <c r="B44" i="5"/>
  <c r="C49" i="5"/>
  <c r="D49" i="5" s="1"/>
  <c r="C48" i="5"/>
  <c r="D48" i="5" s="1"/>
  <c r="A49" i="5"/>
  <c r="A48" i="5"/>
  <c r="C49" i="6"/>
  <c r="C48" i="6"/>
  <c r="B49" i="6"/>
  <c r="B48" i="6"/>
  <c r="A49" i="6"/>
  <c r="A48" i="6"/>
  <c r="A47" i="6"/>
  <c r="AR49" i="2"/>
  <c r="AR48" i="2"/>
  <c r="AR47" i="2"/>
  <c r="A49" i="2"/>
  <c r="A48" i="2"/>
  <c r="A47" i="2"/>
  <c r="AR48" i="1"/>
  <c r="A49" i="1"/>
  <c r="A48" i="1"/>
  <c r="AR49" i="3"/>
  <c r="AR48" i="3"/>
  <c r="C47" i="5"/>
  <c r="C46" i="5"/>
  <c r="C45" i="5"/>
  <c r="A47" i="5"/>
  <c r="A46" i="5"/>
  <c r="A45" i="5"/>
  <c r="C47" i="6"/>
  <c r="C46" i="6"/>
  <c r="C45" i="6"/>
  <c r="B47" i="6"/>
  <c r="B46" i="6"/>
  <c r="B45" i="6"/>
  <c r="A46" i="6"/>
  <c r="A45" i="6"/>
  <c r="AR46" i="2"/>
  <c r="AR45" i="2"/>
  <c r="A46" i="2"/>
  <c r="A45" i="2"/>
  <c r="AR49" i="1"/>
  <c r="AR47" i="1"/>
  <c r="AR46" i="1"/>
  <c r="AR45" i="1"/>
  <c r="A47" i="1"/>
  <c r="A46" i="1"/>
  <c r="A45" i="1"/>
  <c r="AR47" i="3"/>
  <c r="AR46" i="3"/>
  <c r="AR45" i="3"/>
  <c r="D48" i="6" l="1"/>
  <c r="D49" i="6"/>
  <c r="D45" i="6"/>
  <c r="D46" i="6"/>
  <c r="D47" i="5"/>
  <c r="D46" i="5"/>
  <c r="D47" i="6"/>
  <c r="D45" i="5"/>
  <c r="A44" i="5" l="1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5" i="5"/>
  <c r="A4" i="5"/>
  <c r="A3" i="5"/>
  <c r="A2" i="5"/>
  <c r="A2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5" i="6"/>
  <c r="A4" i="6"/>
  <c r="A3" i="6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A2" i="2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C14" i="5" l="1"/>
  <c r="C14" i="6"/>
  <c r="AR12" i="1"/>
  <c r="C10" i="5"/>
  <c r="B10" i="5"/>
  <c r="B14" i="5"/>
  <c r="C15" i="6"/>
  <c r="B14" i="6"/>
  <c r="B13" i="6"/>
  <c r="AR14" i="3"/>
  <c r="AR14" i="2"/>
  <c r="AR15" i="2"/>
  <c r="AR14" i="1"/>
  <c r="C51" i="2"/>
  <c r="F3" i="8" s="1"/>
  <c r="AQ51" i="3"/>
  <c r="D43" i="8" s="1"/>
  <c r="AP51" i="3"/>
  <c r="D42" i="8" s="1"/>
  <c r="AO51" i="3"/>
  <c r="D41" i="8" s="1"/>
  <c r="AN51" i="3"/>
  <c r="D40" i="8" s="1"/>
  <c r="AM51" i="3"/>
  <c r="D39" i="8" s="1"/>
  <c r="AL51" i="3"/>
  <c r="D38" i="8" s="1"/>
  <c r="AK51" i="3"/>
  <c r="D37" i="8" s="1"/>
  <c r="AJ51" i="3"/>
  <c r="D36" i="8" s="1"/>
  <c r="AI51" i="3"/>
  <c r="AH51" i="3"/>
  <c r="D34" i="8" s="1"/>
  <c r="AG51" i="3"/>
  <c r="D33" i="8" s="1"/>
  <c r="AF51" i="3"/>
  <c r="D32" i="8" s="1"/>
  <c r="AE51" i="3"/>
  <c r="D31" i="8" s="1"/>
  <c r="AD51" i="3"/>
  <c r="AC51" i="3"/>
  <c r="D29" i="8" s="1"/>
  <c r="AB51" i="3"/>
  <c r="D28" i="8" s="1"/>
  <c r="AA51" i="3"/>
  <c r="D27" i="8" s="1"/>
  <c r="Z51" i="3"/>
  <c r="D26" i="8" s="1"/>
  <c r="Y51" i="3"/>
  <c r="D25" i="8" s="1"/>
  <c r="X51" i="3"/>
  <c r="D24" i="8" s="1"/>
  <c r="W51" i="3"/>
  <c r="D23" i="8" s="1"/>
  <c r="V51" i="3"/>
  <c r="D22" i="8" s="1"/>
  <c r="U51" i="3"/>
  <c r="D21" i="8" s="1"/>
  <c r="T51" i="3"/>
  <c r="D20" i="8" s="1"/>
  <c r="S51" i="3"/>
  <c r="D19" i="8" s="1"/>
  <c r="R51" i="3"/>
  <c r="D18" i="8" s="1"/>
  <c r="Q51" i="3"/>
  <c r="D17" i="8" s="1"/>
  <c r="P51" i="3"/>
  <c r="D16" i="8" s="1"/>
  <c r="D15" i="8"/>
  <c r="D13" i="8"/>
  <c r="D12" i="8"/>
  <c r="D11" i="8"/>
  <c r="D10" i="8"/>
  <c r="D9" i="8"/>
  <c r="D8" i="8"/>
  <c r="D7" i="8"/>
  <c r="D6" i="8"/>
  <c r="D5" i="8"/>
  <c r="D4" i="8"/>
  <c r="D3" i="8"/>
  <c r="AQ51" i="2"/>
  <c r="F43" i="8" s="1"/>
  <c r="AP51" i="2"/>
  <c r="F42" i="8" s="1"/>
  <c r="AO51" i="2"/>
  <c r="F41" i="8" s="1"/>
  <c r="AN51" i="2"/>
  <c r="F40" i="8" s="1"/>
  <c r="AM51" i="2"/>
  <c r="AL51" i="2"/>
  <c r="AK51" i="2"/>
  <c r="F37" i="8" s="1"/>
  <c r="AJ51" i="2"/>
  <c r="AI51" i="2"/>
  <c r="AH51" i="2"/>
  <c r="F34" i="8" s="1"/>
  <c r="AG51" i="2"/>
  <c r="F33" i="8" s="1"/>
  <c r="AF51" i="2"/>
  <c r="F32" i="8" s="1"/>
  <c r="AE51" i="2"/>
  <c r="F31" i="8" s="1"/>
  <c r="AD51" i="2"/>
  <c r="F30" i="8" s="1"/>
  <c r="AC51" i="2"/>
  <c r="F29" i="8" s="1"/>
  <c r="AB51" i="2"/>
  <c r="F28" i="8" s="1"/>
  <c r="AA51" i="2"/>
  <c r="F27" i="8" s="1"/>
  <c r="Z51" i="2"/>
  <c r="F26" i="8" s="1"/>
  <c r="Y51" i="2"/>
  <c r="F25" i="8" s="1"/>
  <c r="X51" i="2"/>
  <c r="W51" i="2"/>
  <c r="F23" i="8" s="1"/>
  <c r="V51" i="2"/>
  <c r="U51" i="2"/>
  <c r="F21" i="8" s="1"/>
  <c r="T51" i="2"/>
  <c r="S51" i="2"/>
  <c r="F19" i="8" s="1"/>
  <c r="R51" i="2"/>
  <c r="F18" i="8" s="1"/>
  <c r="Q51" i="2"/>
  <c r="F17" i="8" s="1"/>
  <c r="P51" i="2"/>
  <c r="F16" i="8" s="1"/>
  <c r="O51" i="2"/>
  <c r="F15" i="8" s="1"/>
  <c r="N51" i="2"/>
  <c r="F14" i="8" s="1"/>
  <c r="M51" i="2"/>
  <c r="F13" i="8" s="1"/>
  <c r="L51" i="2"/>
  <c r="F12" i="8" s="1"/>
  <c r="K51" i="2"/>
  <c r="J51" i="2"/>
  <c r="F10" i="8" s="1"/>
  <c r="I51" i="2"/>
  <c r="F9" i="8" s="1"/>
  <c r="H51" i="2"/>
  <c r="F8" i="8" s="1"/>
  <c r="G51" i="2"/>
  <c r="F7" i="8" s="1"/>
  <c r="F51" i="2"/>
  <c r="F6" i="8" s="1"/>
  <c r="E51" i="2"/>
  <c r="D51" i="2"/>
  <c r="F4" i="8" s="1"/>
  <c r="B51" i="2"/>
  <c r="F2" i="8" s="1"/>
  <c r="AQ51" i="1"/>
  <c r="E43" i="8" s="1"/>
  <c r="AP51" i="1"/>
  <c r="E42" i="8" s="1"/>
  <c r="AO51" i="1"/>
  <c r="E41" i="8" s="1"/>
  <c r="AN51" i="1"/>
  <c r="E40" i="8" s="1"/>
  <c r="AM51" i="1"/>
  <c r="E39" i="8" s="1"/>
  <c r="AL51" i="1"/>
  <c r="E38" i="8" s="1"/>
  <c r="AK51" i="1"/>
  <c r="E37" i="8" s="1"/>
  <c r="AJ51" i="1"/>
  <c r="E36" i="8" s="1"/>
  <c r="AI51" i="1"/>
  <c r="E35" i="8" s="1"/>
  <c r="AH51" i="1"/>
  <c r="E34" i="8" s="1"/>
  <c r="AG51" i="1"/>
  <c r="AF51" i="1"/>
  <c r="E32" i="8" s="1"/>
  <c r="AE51" i="1"/>
  <c r="E31" i="8" s="1"/>
  <c r="AD51" i="1"/>
  <c r="AC51" i="1"/>
  <c r="E29" i="8" s="1"/>
  <c r="AB51" i="1"/>
  <c r="E28" i="8" s="1"/>
  <c r="AA51" i="1"/>
  <c r="E27" i="8" s="1"/>
  <c r="Z51" i="1"/>
  <c r="E26" i="8" s="1"/>
  <c r="Y51" i="1"/>
  <c r="E25" i="8" s="1"/>
  <c r="X51" i="1"/>
  <c r="E24" i="8" s="1"/>
  <c r="W51" i="1"/>
  <c r="E23" i="8" s="1"/>
  <c r="V51" i="1"/>
  <c r="E22" i="8" s="1"/>
  <c r="U51" i="1"/>
  <c r="E21" i="8" s="1"/>
  <c r="T51" i="1"/>
  <c r="S51" i="1"/>
  <c r="E19" i="8" s="1"/>
  <c r="R51" i="1"/>
  <c r="E18" i="8" s="1"/>
  <c r="Q51" i="1"/>
  <c r="E17" i="8" s="1"/>
  <c r="P51" i="1"/>
  <c r="E16" i="8" s="1"/>
  <c r="O51" i="1"/>
  <c r="N51" i="1"/>
  <c r="E14" i="8" s="1"/>
  <c r="M51" i="1"/>
  <c r="E13" i="8" s="1"/>
  <c r="L51" i="1"/>
  <c r="E12" i="8" s="1"/>
  <c r="K51" i="1"/>
  <c r="E11" i="8" s="1"/>
  <c r="J51" i="1"/>
  <c r="I51" i="1"/>
  <c r="H51" i="1"/>
  <c r="E8" i="8" s="1"/>
  <c r="G51" i="1"/>
  <c r="F51" i="1"/>
  <c r="E6" i="8" s="1"/>
  <c r="E51" i="1"/>
  <c r="E5" i="8" s="1"/>
  <c r="D51" i="1"/>
  <c r="C51" i="1"/>
  <c r="B51" i="1"/>
  <c r="E2" i="8" s="1"/>
  <c r="AR44" i="2"/>
  <c r="AR43" i="2"/>
  <c r="AR42" i="2"/>
  <c r="AR41" i="2"/>
  <c r="AR40" i="2"/>
  <c r="AR39" i="2"/>
  <c r="AR38" i="2"/>
  <c r="AR37" i="2"/>
  <c r="AR36" i="2"/>
  <c r="AR35" i="2"/>
  <c r="AR34" i="2"/>
  <c r="AR33" i="2"/>
  <c r="AR32" i="2"/>
  <c r="AR31" i="2"/>
  <c r="AR30" i="2"/>
  <c r="AR29" i="2"/>
  <c r="AR28" i="2"/>
  <c r="AR27" i="2"/>
  <c r="AR26" i="2"/>
  <c r="AR25" i="2"/>
  <c r="AR24" i="2"/>
  <c r="AR23" i="2"/>
  <c r="AR22" i="2"/>
  <c r="AR21" i="2"/>
  <c r="AR20" i="2"/>
  <c r="AR19" i="2"/>
  <c r="AR18" i="2"/>
  <c r="AR17" i="2"/>
  <c r="AR16" i="2"/>
  <c r="AR13" i="2"/>
  <c r="AR12" i="2"/>
  <c r="AR9" i="2"/>
  <c r="AR8" i="2"/>
  <c r="AR7" i="2"/>
  <c r="AR6" i="2"/>
  <c r="AR5" i="2"/>
  <c r="AR4" i="2"/>
  <c r="AR3" i="2"/>
  <c r="AR2" i="2"/>
  <c r="AR44" i="3"/>
  <c r="AR43" i="3"/>
  <c r="AR42" i="3"/>
  <c r="AR41" i="3"/>
  <c r="AR40" i="3"/>
  <c r="AR39" i="3"/>
  <c r="AR38" i="3"/>
  <c r="AR37" i="3"/>
  <c r="AR36" i="3"/>
  <c r="AR35" i="3"/>
  <c r="AR34" i="3"/>
  <c r="AR33" i="3"/>
  <c r="AR32" i="3"/>
  <c r="AR31" i="3"/>
  <c r="AR30" i="3"/>
  <c r="AR29" i="3"/>
  <c r="AR28" i="3"/>
  <c r="AR27" i="3"/>
  <c r="AR26" i="3"/>
  <c r="AR25" i="3"/>
  <c r="AR24" i="3"/>
  <c r="AR23" i="3"/>
  <c r="AR22" i="3"/>
  <c r="AR21" i="3"/>
  <c r="AR20" i="3"/>
  <c r="AR19" i="3"/>
  <c r="AR18" i="3"/>
  <c r="AR17" i="3"/>
  <c r="AR16" i="3"/>
  <c r="AR15" i="3"/>
  <c r="AR13" i="3"/>
  <c r="AR12" i="3"/>
  <c r="AR11" i="3"/>
  <c r="AR10" i="3"/>
  <c r="AR9" i="3"/>
  <c r="AR8" i="3"/>
  <c r="AR7" i="3"/>
  <c r="AR6" i="3"/>
  <c r="AR5" i="3"/>
  <c r="AR4" i="3"/>
  <c r="AR3" i="3"/>
  <c r="AR2" i="3"/>
  <c r="AR44" i="1"/>
  <c r="AR43" i="1"/>
  <c r="AR42" i="1"/>
  <c r="AR41" i="1"/>
  <c r="AR40" i="1"/>
  <c r="AR39" i="1"/>
  <c r="AR38" i="1"/>
  <c r="AR37" i="1"/>
  <c r="AR36" i="1"/>
  <c r="AR35" i="1"/>
  <c r="AR34" i="1"/>
  <c r="AR33" i="1"/>
  <c r="AR32" i="1"/>
  <c r="AR31" i="1"/>
  <c r="AR30" i="1"/>
  <c r="AR29" i="1"/>
  <c r="AR28" i="1"/>
  <c r="AR27" i="1"/>
  <c r="AR26" i="1"/>
  <c r="AR25" i="1"/>
  <c r="AR24" i="1"/>
  <c r="AR23" i="1"/>
  <c r="AR22" i="1"/>
  <c r="AR21" i="1"/>
  <c r="AR20" i="1"/>
  <c r="AR19" i="1"/>
  <c r="AR18" i="1"/>
  <c r="AR17" i="1"/>
  <c r="AR16" i="1"/>
  <c r="AR15" i="1"/>
  <c r="AR13" i="1"/>
  <c r="AR11" i="1"/>
  <c r="AR10" i="1"/>
  <c r="AR9" i="1"/>
  <c r="AR8" i="1"/>
  <c r="AR7" i="1"/>
  <c r="AR6" i="1"/>
  <c r="AR5" i="1"/>
  <c r="AR4" i="1"/>
  <c r="AR3" i="1"/>
  <c r="AR2" i="1"/>
  <c r="B2" i="6"/>
  <c r="C24" i="5"/>
  <c r="B24" i="5"/>
  <c r="B23" i="5"/>
  <c r="C11" i="5"/>
  <c r="B11" i="5"/>
  <c r="B8" i="5"/>
  <c r="B9" i="5"/>
  <c r="C9" i="5"/>
  <c r="B43" i="5"/>
  <c r="B42" i="5"/>
  <c r="B41" i="5"/>
  <c r="B40" i="5"/>
  <c r="B39" i="5"/>
  <c r="B38" i="5"/>
  <c r="B37" i="5"/>
  <c r="B36" i="5"/>
  <c r="B35" i="5"/>
  <c r="B34" i="5"/>
  <c r="B33" i="5"/>
  <c r="B32" i="5"/>
  <c r="B31" i="5"/>
  <c r="B30" i="5"/>
  <c r="B29" i="5"/>
  <c r="B28" i="5"/>
  <c r="B27" i="5"/>
  <c r="B26" i="5"/>
  <c r="B25" i="5"/>
  <c r="B22" i="5"/>
  <c r="B21" i="5"/>
  <c r="B20" i="5"/>
  <c r="B19" i="5"/>
  <c r="B18" i="5"/>
  <c r="B16" i="5"/>
  <c r="B15" i="5"/>
  <c r="B13" i="5"/>
  <c r="B12" i="5"/>
  <c r="B7" i="5"/>
  <c r="B6" i="5"/>
  <c r="B5" i="5"/>
  <c r="B4" i="5"/>
  <c r="B3" i="5"/>
  <c r="B2" i="5"/>
  <c r="B17" i="5"/>
  <c r="C7" i="5"/>
  <c r="C8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3" i="5"/>
  <c r="C22" i="5"/>
  <c r="C21" i="5"/>
  <c r="C20" i="5"/>
  <c r="C19" i="5"/>
  <c r="C18" i="5"/>
  <c r="C17" i="5"/>
  <c r="C16" i="5"/>
  <c r="C15" i="5"/>
  <c r="C13" i="5"/>
  <c r="C12" i="5"/>
  <c r="C6" i="5"/>
  <c r="C5" i="5"/>
  <c r="C4" i="5"/>
  <c r="C3" i="5"/>
  <c r="C44" i="6"/>
  <c r="B44" i="6"/>
  <c r="C43" i="6"/>
  <c r="B43" i="6"/>
  <c r="C42" i="6"/>
  <c r="B42" i="6"/>
  <c r="C41" i="6"/>
  <c r="B41" i="6"/>
  <c r="C40" i="6"/>
  <c r="B40" i="6"/>
  <c r="C39" i="6"/>
  <c r="B39" i="6"/>
  <c r="C38" i="6"/>
  <c r="B38" i="6"/>
  <c r="C37" i="6"/>
  <c r="B37" i="6"/>
  <c r="C36" i="6"/>
  <c r="B36" i="6"/>
  <c r="C35" i="6"/>
  <c r="B35" i="6"/>
  <c r="C34" i="6"/>
  <c r="B34" i="6"/>
  <c r="C33" i="6"/>
  <c r="B33" i="6"/>
  <c r="C32" i="6"/>
  <c r="B32" i="6"/>
  <c r="C31" i="6"/>
  <c r="B31" i="6"/>
  <c r="C30" i="6"/>
  <c r="B30" i="6"/>
  <c r="C29" i="6"/>
  <c r="B29" i="6"/>
  <c r="C28" i="6"/>
  <c r="B28" i="6"/>
  <c r="C27" i="6"/>
  <c r="B27" i="6"/>
  <c r="C26" i="6"/>
  <c r="B26" i="6"/>
  <c r="C25" i="6"/>
  <c r="B25" i="6"/>
  <c r="C24" i="6"/>
  <c r="B24" i="6"/>
  <c r="C23" i="6"/>
  <c r="B23" i="6"/>
  <c r="C22" i="6"/>
  <c r="B22" i="6"/>
  <c r="C21" i="6"/>
  <c r="B21" i="6"/>
  <c r="C20" i="6"/>
  <c r="B20" i="6"/>
  <c r="C19" i="6"/>
  <c r="B19" i="6"/>
  <c r="C18" i="6"/>
  <c r="B18" i="6"/>
  <c r="C17" i="6"/>
  <c r="B17" i="6"/>
  <c r="C16" i="6"/>
  <c r="B16" i="6"/>
  <c r="B15" i="6"/>
  <c r="C13" i="6"/>
  <c r="C12" i="6"/>
  <c r="B12" i="6"/>
  <c r="C11" i="6"/>
  <c r="B11" i="6"/>
  <c r="C10" i="6"/>
  <c r="B10" i="6"/>
  <c r="C9" i="6"/>
  <c r="B9" i="6"/>
  <c r="C8" i="6"/>
  <c r="B8" i="6"/>
  <c r="C7" i="6"/>
  <c r="B7" i="6"/>
  <c r="C6" i="6"/>
  <c r="B6" i="6"/>
  <c r="C5" i="6"/>
  <c r="B5" i="6"/>
  <c r="C4" i="6"/>
  <c r="B4" i="6"/>
  <c r="C3" i="6"/>
  <c r="B3" i="6"/>
  <c r="C2" i="6"/>
  <c r="C2" i="5"/>
  <c r="D11" i="5" l="1"/>
  <c r="AM52" i="2"/>
  <c r="D14" i="6"/>
  <c r="T52" i="2"/>
  <c r="T52" i="1"/>
  <c r="C52" i="2"/>
  <c r="D39" i="5"/>
  <c r="C52" i="1"/>
  <c r="D35" i="6"/>
  <c r="E20" i="8"/>
  <c r="G20" i="8" s="1"/>
  <c r="D32" i="6"/>
  <c r="F20" i="8"/>
  <c r="H20" i="8" s="1"/>
  <c r="D19" i="6"/>
  <c r="M52" i="1"/>
  <c r="E52" i="1"/>
  <c r="D2" i="6"/>
  <c r="D7" i="6"/>
  <c r="V52" i="1"/>
  <c r="AD52" i="1"/>
  <c r="E52" i="2"/>
  <c r="Z52" i="1"/>
  <c r="I52" i="1"/>
  <c r="AL52" i="2"/>
  <c r="AG52" i="1"/>
  <c r="X52" i="2"/>
  <c r="P52" i="1"/>
  <c r="M52" i="2"/>
  <c r="K52" i="2"/>
  <c r="J52" i="1"/>
  <c r="H10" i="8"/>
  <c r="H52" i="1"/>
  <c r="D52" i="2"/>
  <c r="D52" i="1"/>
  <c r="Y52" i="2"/>
  <c r="H25" i="8"/>
  <c r="D17" i="5"/>
  <c r="D33" i="5"/>
  <c r="D34" i="5"/>
  <c r="P52" i="2"/>
  <c r="F24" i="8"/>
  <c r="H24" i="8" s="1"/>
  <c r="D21" i="5"/>
  <c r="I52" i="2"/>
  <c r="D6" i="5"/>
  <c r="D20" i="5"/>
  <c r="D29" i="5"/>
  <c r="F39" i="8"/>
  <c r="I39" i="8" s="1"/>
  <c r="N52" i="2"/>
  <c r="Z52" i="2"/>
  <c r="AK52" i="2"/>
  <c r="D5" i="5"/>
  <c r="F5" i="8"/>
  <c r="H5" i="8" s="1"/>
  <c r="AD52" i="2"/>
  <c r="X52" i="1"/>
  <c r="E33" i="8"/>
  <c r="S52" i="1"/>
  <c r="D23" i="6"/>
  <c r="D9" i="6"/>
  <c r="D41" i="6"/>
  <c r="D6" i="6"/>
  <c r="D13" i="5"/>
  <c r="D25" i="5"/>
  <c r="H52" i="2"/>
  <c r="U52" i="2"/>
  <c r="AI52" i="2"/>
  <c r="O52" i="1"/>
  <c r="V52" i="2"/>
  <c r="H15" i="8"/>
  <c r="O52" i="2"/>
  <c r="AK52" i="1"/>
  <c r="D36" i="6"/>
  <c r="E4" i="8"/>
  <c r="I4" i="8" s="1"/>
  <c r="I16" i="8"/>
  <c r="F35" i="8"/>
  <c r="D5" i="6"/>
  <c r="D44" i="5"/>
  <c r="D35" i="5"/>
  <c r="D30" i="8"/>
  <c r="H30" i="8" s="1"/>
  <c r="D26" i="6"/>
  <c r="D30" i="5"/>
  <c r="AJ52" i="2"/>
  <c r="I13" i="8"/>
  <c r="S52" i="2"/>
  <c r="K52" i="1"/>
  <c r="D39" i="6"/>
  <c r="D43" i="6"/>
  <c r="F38" i="8"/>
  <c r="H38" i="8" s="1"/>
  <c r="H8" i="8"/>
  <c r="AH52" i="2"/>
  <c r="AQ52" i="1"/>
  <c r="E10" i="8"/>
  <c r="G10" i="8" s="1"/>
  <c r="I41" i="8"/>
  <c r="AI52" i="1"/>
  <c r="D23" i="5"/>
  <c r="D31" i="5"/>
  <c r="D7" i="5"/>
  <c r="D22" i="5"/>
  <c r="D40" i="5"/>
  <c r="D18" i="5"/>
  <c r="D27" i="5"/>
  <c r="D41" i="5"/>
  <c r="D8" i="5"/>
  <c r="D43" i="5"/>
  <c r="D2" i="5"/>
  <c r="D15" i="5"/>
  <c r="D42" i="5"/>
  <c r="D27" i="6"/>
  <c r="D31" i="6"/>
  <c r="D28" i="6"/>
  <c r="D37" i="6"/>
  <c r="AR51" i="2"/>
  <c r="B50" i="5"/>
  <c r="F11" i="8"/>
  <c r="H11" i="8" s="1"/>
  <c r="F22" i="8"/>
  <c r="I22" i="8" s="1"/>
  <c r="B52" i="2"/>
  <c r="H9" i="8"/>
  <c r="Q52" i="2"/>
  <c r="H21" i="8"/>
  <c r="D16" i="5"/>
  <c r="D24" i="5"/>
  <c r="L52" i="2"/>
  <c r="H43" i="8"/>
  <c r="AQ52" i="2"/>
  <c r="D3" i="5"/>
  <c r="D26" i="5"/>
  <c r="H19" i="8"/>
  <c r="D14" i="5"/>
  <c r="H32" i="8"/>
  <c r="AR51" i="1"/>
  <c r="B50" i="6"/>
  <c r="D30" i="6"/>
  <c r="D34" i="6"/>
  <c r="N52" i="1"/>
  <c r="G26" i="8"/>
  <c r="AO52" i="1"/>
  <c r="AB52" i="1"/>
  <c r="D38" i="6"/>
  <c r="D42" i="6"/>
  <c r="E30" i="8"/>
  <c r="G28" i="8"/>
  <c r="D15" i="6"/>
  <c r="D8" i="6"/>
  <c r="G16" i="8"/>
  <c r="E3" i="8"/>
  <c r="I3" i="8" s="1"/>
  <c r="D16" i="6"/>
  <c r="D20" i="6"/>
  <c r="D24" i="6"/>
  <c r="G6" i="8"/>
  <c r="Y52" i="1"/>
  <c r="AJ52" i="1"/>
  <c r="E9" i="8"/>
  <c r="G9" i="8" s="1"/>
  <c r="Q52" i="1"/>
  <c r="D17" i="6"/>
  <c r="D29" i="6"/>
  <c r="H4" i="8"/>
  <c r="C50" i="6"/>
  <c r="G39" i="8"/>
  <c r="H6" i="8"/>
  <c r="AC52" i="1"/>
  <c r="AB52" i="2"/>
  <c r="D11" i="6"/>
  <c r="D21" i="6"/>
  <c r="D25" i="6"/>
  <c r="D33" i="6"/>
  <c r="D40" i="6"/>
  <c r="C50" i="5"/>
  <c r="D4" i="5"/>
  <c r="L52" i="1"/>
  <c r="H27" i="8"/>
  <c r="I6" i="8"/>
  <c r="I28" i="8"/>
  <c r="D44" i="6"/>
  <c r="D19" i="5"/>
  <c r="D28" i="5"/>
  <c r="D36" i="5"/>
  <c r="G52" i="1"/>
  <c r="F52" i="2"/>
  <c r="H28" i="8"/>
  <c r="D13" i="6"/>
  <c r="G17" i="8"/>
  <c r="R52" i="1"/>
  <c r="G22" i="8"/>
  <c r="AF52" i="2"/>
  <c r="R52" i="2"/>
  <c r="G52" i="2"/>
  <c r="D12" i="6"/>
  <c r="D18" i="6"/>
  <c r="D22" i="6"/>
  <c r="D37" i="5"/>
  <c r="H7" i="8"/>
  <c r="H18" i="8"/>
  <c r="H23" i="8"/>
  <c r="I29" i="8"/>
  <c r="H16" i="8"/>
  <c r="AN52" i="1"/>
  <c r="G18" i="8"/>
  <c r="AN52" i="2"/>
  <c r="D38" i="5"/>
  <c r="H13" i="8"/>
  <c r="AC52" i="2"/>
  <c r="D12" i="5"/>
  <c r="J52" i="2"/>
  <c r="D4" i="6"/>
  <c r="D32" i="5"/>
  <c r="D9" i="5"/>
  <c r="AR51" i="3"/>
  <c r="I43" i="8"/>
  <c r="G5" i="8"/>
  <c r="G11" i="8"/>
  <c r="I27" i="8"/>
  <c r="G27" i="8"/>
  <c r="I32" i="8"/>
  <c r="G32" i="8"/>
  <c r="G38" i="8"/>
  <c r="H26" i="8"/>
  <c r="I26" i="8"/>
  <c r="H29" i="8"/>
  <c r="G29" i="8"/>
  <c r="I23" i="8"/>
  <c r="G23" i="8"/>
  <c r="I40" i="8"/>
  <c r="G40" i="8"/>
  <c r="H17" i="8"/>
  <c r="H3" i="8"/>
  <c r="G19" i="8"/>
  <c r="I19" i="8"/>
  <c r="H31" i="8"/>
  <c r="I31" i="8"/>
  <c r="G31" i="8"/>
  <c r="G25" i="8"/>
  <c r="I25" i="8"/>
  <c r="G36" i="8"/>
  <c r="H40" i="8"/>
  <c r="G8" i="8"/>
  <c r="I8" i="8"/>
  <c r="H41" i="8"/>
  <c r="I21" i="8"/>
  <c r="G21" i="8"/>
  <c r="I18" i="8"/>
  <c r="G41" i="8"/>
  <c r="I17" i="8"/>
  <c r="AA52" i="1"/>
  <c r="G13" i="8"/>
  <c r="B52" i="1"/>
  <c r="W52" i="1"/>
  <c r="AF52" i="1"/>
  <c r="AP52" i="2"/>
  <c r="AE52" i="1"/>
  <c r="AH52" i="1"/>
  <c r="E7" i="8"/>
  <c r="AM52" i="1"/>
  <c r="F52" i="1"/>
  <c r="AA52" i="2"/>
  <c r="AL52" i="1"/>
  <c r="AE52" i="2"/>
  <c r="AP52" i="1"/>
  <c r="D3" i="6"/>
  <c r="E15" i="8"/>
  <c r="F36" i="8"/>
  <c r="H36" i="8" s="1"/>
  <c r="D2" i="8"/>
  <c r="D14" i="8"/>
  <c r="G14" i="8" s="1"/>
  <c r="G43" i="8"/>
  <c r="G24" i="8"/>
  <c r="U52" i="1"/>
  <c r="W52" i="2"/>
  <c r="AG52" i="2"/>
  <c r="AO52" i="2"/>
  <c r="D35" i="8"/>
  <c r="I20" i="8" l="1"/>
  <c r="G3" i="8"/>
  <c r="I24" i="8"/>
  <c r="I10" i="8"/>
  <c r="I9" i="8"/>
  <c r="D50" i="6"/>
  <c r="H39" i="8"/>
  <c r="I11" i="8"/>
  <c r="I38" i="8"/>
  <c r="I5" i="8"/>
  <c r="F44" i="8"/>
  <c r="G4" i="8"/>
  <c r="H14" i="8"/>
  <c r="I14" i="8"/>
  <c r="I36" i="8"/>
  <c r="H22" i="8"/>
  <c r="AR52" i="1"/>
  <c r="D50" i="5"/>
  <c r="I30" i="8"/>
  <c r="G30" i="8"/>
  <c r="AR52" i="2"/>
  <c r="G2" i="8"/>
  <c r="H2" i="8"/>
  <c r="I2" i="8"/>
  <c r="D44" i="8"/>
  <c r="G15" i="8"/>
  <c r="I15" i="8"/>
  <c r="G7" i="8"/>
  <c r="I7" i="8"/>
  <c r="E44" i="8"/>
  <c r="H44" i="8" l="1"/>
  <c r="I44" i="8"/>
  <c r="G44" i="8"/>
</calcChain>
</file>

<file path=xl/sharedStrings.xml><?xml version="1.0" encoding="utf-8"?>
<sst xmlns="http://schemas.openxmlformats.org/spreadsheetml/2006/main" count="421" uniqueCount="85">
  <si>
    <t>DATE</t>
  </si>
  <si>
    <t># HUNTERS</t>
  </si>
  <si>
    <t># DUCKS</t>
  </si>
  <si>
    <t>DUCKS/HUNTER</t>
  </si>
  <si>
    <t># GEESE</t>
  </si>
  <si>
    <t>GEESE/HUNTER</t>
  </si>
  <si>
    <t>C5</t>
  </si>
  <si>
    <t>C3</t>
  </si>
  <si>
    <t>C2</t>
  </si>
  <si>
    <t>C1</t>
  </si>
  <si>
    <t>C4</t>
  </si>
  <si>
    <t>01</t>
  </si>
  <si>
    <t>02</t>
  </si>
  <si>
    <t>03</t>
  </si>
  <si>
    <t>04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</si>
  <si>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</si>
  <si>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</si>
  <si>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</si>
  <si>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</si>
  <si>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</si>
  <si>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</si>
  <si>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</si>
  <si>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</si>
  <si>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</si>
  <si>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</si>
  <si>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</si>
  <si>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B1</t>
  </si>
  <si>
    <t>B2</t>
  </si>
  <si>
    <t>B3</t>
  </si>
  <si>
    <t>B4</t>
  </si>
  <si>
    <t>F1</t>
  </si>
  <si>
    <t>F2</t>
  </si>
  <si>
    <t>H1</t>
  </si>
  <si>
    <t>I1</t>
  </si>
  <si>
    <t>J1</t>
  </si>
  <si>
    <t>J2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</si>
  <si>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</si>
  <si>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</si>
  <si>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</si>
  <si>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</si>
  <si>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</si>
  <si>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</si>
  <si>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</si>
  <si>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</si>
  <si>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</si>
  <si>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</si>
  <si>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60</t>
  </si>
  <si>
    <t>61</t>
  </si>
  <si>
    <t>B5</t>
  </si>
  <si>
    <t>TOTAL</t>
  </si>
  <si>
    <t>Grand Totals</t>
  </si>
  <si>
    <t>Youth Hunt Day</t>
  </si>
  <si>
    <t>Veteran and Active Service Members</t>
  </si>
  <si>
    <t>BLIND</t>
  </si>
  <si>
    <t>LOCATION</t>
  </si>
  <si>
    <t>SUBLOCATION</t>
  </si>
  <si>
    <t>TOTAL HUNTERS</t>
  </si>
  <si>
    <t>TOTAL DUCKS</t>
  </si>
  <si>
    <t>TOTAL GEESE</t>
  </si>
  <si>
    <t>BIRDS/HUNTER</t>
  </si>
  <si>
    <t>BLIND NUMBER</t>
  </si>
  <si>
    <t>AVG DUCKS/HUNTER</t>
  </si>
  <si>
    <t>AVG GEESE/HUNTER</t>
  </si>
  <si>
    <t>Slough</t>
  </si>
  <si>
    <t>River</t>
  </si>
  <si>
    <t>Pond</t>
  </si>
  <si>
    <t>Field</t>
  </si>
  <si>
    <t>Desert</t>
  </si>
  <si>
    <t>East Desert</t>
  </si>
  <si>
    <t>West Desert</t>
  </si>
  <si>
    <t>West River</t>
  </si>
  <si>
    <t>East River</t>
  </si>
  <si>
    <t>East Slough</t>
  </si>
  <si>
    <t>West Slough</t>
  </si>
  <si>
    <t>North River</t>
  </si>
  <si>
    <t>North Pond</t>
  </si>
  <si>
    <t>TOTALS</t>
  </si>
  <si>
    <t>No Canada Goose Hunting</t>
  </si>
  <si>
    <t>No Canda Goose Hunting</t>
  </si>
  <si>
    <t>HUNTERS</t>
  </si>
  <si>
    <t>PHEASANTS</t>
  </si>
  <si>
    <t>QUAIL</t>
  </si>
  <si>
    <t>Permits Not Returned</t>
  </si>
  <si>
    <t>TOTAL BIRDS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</si>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</sst>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F800]dddd\,\ mmmm\ dd\,\ yyyy"/>
  </numFmts>
  <fonts count="7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theme="1"/>
      </left>
      <right style="thin">
        <color theme="1"/>
      </right>
      <top style="double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double">
        <color theme="1"/>
      </top>
      <bottom style="thin">
        <color theme="1"/>
      </bottom>
      <diagonal/>
    </border>
    <border>
      <left style="thin">
        <color theme="1"/>
      </left>
      <right style="double">
        <color theme="1"/>
      </right>
      <top style="double">
        <color theme="1"/>
      </top>
      <bottom style="thin">
        <color theme="1"/>
      </bottom>
      <diagonal/>
    </border>
    <border>
      <left style="double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double">
        <color theme="1"/>
      </right>
      <top style="thin">
        <color theme="1"/>
      </top>
      <bottom style="double">
        <color theme="1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172">
    <xf numFmtId="0" fontId="0" fillId="0" borderId="0" xfId="0"/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2" fontId="3" fillId="0" borderId="1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1" applyFont="1" applyBorder="1" applyAlignment="1" applyProtection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164" fontId="3" fillId="0" borderId="25" xfId="0" applyNumberFormat="1" applyFont="1" applyBorder="1" applyAlignment="1">
      <alignment horizontal="center" vertical="center"/>
    </xf>
    <xf numFmtId="2" fontId="3" fillId="0" borderId="26" xfId="0" applyNumberFormat="1" applyFont="1" applyBorder="1" applyAlignment="1">
      <alignment horizontal="center" vertical="center"/>
    </xf>
    <xf numFmtId="49" fontId="3" fillId="0" borderId="27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wrapText="1"/>
    </xf>
    <xf numFmtId="49" fontId="3" fillId="0" borderId="29" xfId="0" applyNumberFormat="1" applyFont="1" applyBorder="1" applyAlignment="1">
      <alignment horizontal="center" wrapText="1"/>
    </xf>
    <xf numFmtId="49" fontId="4" fillId="0" borderId="30" xfId="0" applyNumberFormat="1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3" fontId="3" fillId="0" borderId="15" xfId="0" applyNumberFormat="1" applyFont="1" applyBorder="1" applyAlignment="1">
      <alignment horizontal="center"/>
    </xf>
    <xf numFmtId="165" fontId="4" fillId="0" borderId="3" xfId="0" applyNumberFormat="1" applyFont="1" applyBorder="1" applyAlignment="1">
      <alignment horizontal="left" vertical="center"/>
    </xf>
    <xf numFmtId="49" fontId="4" fillId="0" borderId="20" xfId="0" applyNumberFormat="1" applyFont="1" applyBorder="1" applyAlignment="1">
      <alignment horizontal="center" vertical="center"/>
    </xf>
    <xf numFmtId="1" fontId="3" fillId="0" borderId="22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4" borderId="7" xfId="0" applyFont="1" applyFill="1" applyBorder="1" applyAlignment="1">
      <alignment horizontal="center"/>
    </xf>
    <xf numFmtId="165" fontId="4" fillId="0" borderId="3" xfId="0" applyNumberFormat="1" applyFont="1" applyFill="1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165" fontId="4" fillId="0" borderId="3" xfId="0" applyNumberFormat="1" applyFont="1" applyFill="1" applyBorder="1" applyAlignment="1">
      <alignment horizontal="left" vertical="center"/>
    </xf>
    <xf numFmtId="1" fontId="4" fillId="0" borderId="3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2" fontId="3" fillId="4" borderId="3" xfId="0" applyNumberFormat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64" fontId="3" fillId="0" borderId="25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12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10" xfId="2" applyFont="1" applyFill="1" applyBorder="1" applyAlignment="1">
      <alignment horizontal="center" vertical="center"/>
    </xf>
    <xf numFmtId="165" fontId="4" fillId="3" borderId="3" xfId="0" applyNumberFormat="1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165" fontId="4" fillId="4" borderId="3" xfId="0" applyNumberFormat="1" applyFont="1" applyFill="1" applyBorder="1" applyAlignment="1">
      <alignment horizontal="left"/>
    </xf>
    <xf numFmtId="165" fontId="4" fillId="4" borderId="3" xfId="0" applyNumberFormat="1" applyFont="1" applyFill="1" applyBorder="1" applyAlignment="1">
      <alignment horizontal="left" vertical="center"/>
    </xf>
    <xf numFmtId="165" fontId="4" fillId="3" borderId="3" xfId="0" applyNumberFormat="1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 vertical="center"/>
    </xf>
    <xf numFmtId="165" fontId="4" fillId="6" borderId="3" xfId="0" applyNumberFormat="1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2" fontId="3" fillId="6" borderId="3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3" fillId="0" borderId="33" xfId="0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7" borderId="9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7" borderId="6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1" fontId="4" fillId="7" borderId="3" xfId="0" applyNumberFormat="1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7" borderId="1" xfId="2" applyFont="1" applyFill="1" applyBorder="1" applyAlignment="1">
      <alignment horizontal="center" vertical="center"/>
    </xf>
    <xf numFmtId="0" fontId="4" fillId="7" borderId="6" xfId="2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0" borderId="6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4" borderId="6" xfId="0" applyFont="1" applyFill="1" applyBorder="1" applyAlignment="1"/>
    <xf numFmtId="0" fontId="4" fillId="4" borderId="11" xfId="0" applyFont="1" applyFill="1" applyBorder="1" applyAlignment="1"/>
    <xf numFmtId="0" fontId="4" fillId="3" borderId="6" xfId="0" applyFont="1" applyFill="1" applyBorder="1" applyAlignment="1"/>
    <xf numFmtId="0" fontId="4" fillId="3" borderId="11" xfId="0" applyFont="1" applyFill="1" applyBorder="1" applyAlignment="1"/>
    <xf numFmtId="0" fontId="4" fillId="0" borderId="6" xfId="0" applyFont="1" applyBorder="1" applyAlignment="1">
      <alignment horizontal="left"/>
    </xf>
    <xf numFmtId="0" fontId="0" fillId="0" borderId="32" xfId="0" applyBorder="1" applyAlignment="1"/>
    <xf numFmtId="0" fontId="0" fillId="0" borderId="11" xfId="0" applyBorder="1" applyAlignment="1"/>
    <xf numFmtId="0" fontId="4" fillId="2" borderId="6" xfId="0" applyFont="1" applyFill="1" applyBorder="1" applyAlignment="1">
      <alignment horizontal="left"/>
    </xf>
    <xf numFmtId="0" fontId="4" fillId="2" borderId="32" xfId="0" applyFont="1" applyFill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4" fillId="5" borderId="6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2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4" borderId="6" xfId="0" applyFont="1" applyFill="1" applyBorder="1" applyAlignment="1">
      <alignment vertical="center"/>
    </xf>
    <xf numFmtId="0" fontId="4" fillId="4" borderId="1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7" borderId="10" xfId="2" applyFont="1" applyFill="1" applyBorder="1" applyAlignment="1">
      <alignment horizontal="center" vertical="center"/>
    </xf>
    <xf numFmtId="0" fontId="4" fillId="7" borderId="17" xfId="2" applyFont="1" applyFill="1" applyBorder="1" applyAlignment="1">
      <alignment horizontal="center" vertical="center"/>
    </xf>
    <xf numFmtId="2" fontId="3" fillId="3" borderId="3" xfId="0" applyNumberFormat="1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AR57"/>
  <sheetViews>
    <sheetView tabSelected="1" zoomScaleNormal="100" workbookViewId="0">
      <pane ySplit="1" topLeftCell="A2" activePane="bottomLeft" state="frozen"/>
      <selection pane="bottomLeft" activeCell="F20" sqref="F20"/>
    </sheetView>
  </sheetViews>
  <sheetFormatPr defaultColWidth="9.125" defaultRowHeight="14.95" customHeight="1" x14ac:dyDescent="0.2"/>
  <cols>
    <col min="1" max="1" width="31.75" style="3" customWidth="1"/>
    <col min="2" max="43" width="4.75" style="3" customWidth="1"/>
    <col min="44" max="44" width="8.75" style="3" customWidth="1"/>
    <col min="45" max="16384" width="9.125" style="3"/>
  </cols>
  <sheetData>
    <row r="1" spans="1:44" s="6" customFormat="1" ht="14.95" customHeight="1" thickBot="1" x14ac:dyDescent="0.25">
      <c r="A1" s="1" t="s">
        <v>0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48</v>
      </c>
      <c r="G1" s="1" t="s">
        <v>9</v>
      </c>
      <c r="H1" s="1" t="s">
        <v>8</v>
      </c>
      <c r="I1" s="1" t="s">
        <v>7</v>
      </c>
      <c r="J1" s="1" t="s">
        <v>10</v>
      </c>
      <c r="K1" s="1" t="s">
        <v>30</v>
      </c>
      <c r="L1" s="1" t="s">
        <v>31</v>
      </c>
      <c r="M1" s="1" t="s">
        <v>32</v>
      </c>
      <c r="N1" s="1" t="s">
        <v>33</v>
      </c>
      <c r="O1" s="1" t="s">
        <v>34</v>
      </c>
      <c r="P1" s="1" t="s">
        <v>35</v>
      </c>
      <c r="Q1" s="1" t="s">
        <v>11</v>
      </c>
      <c r="R1" s="1" t="s">
        <v>12</v>
      </c>
      <c r="S1" s="1" t="s">
        <v>13</v>
      </c>
      <c r="T1" s="1" t="s">
        <v>14</v>
      </c>
      <c r="U1" s="1" t="s">
        <v>15</v>
      </c>
      <c r="V1" s="1" t="s">
        <v>16</v>
      </c>
      <c r="W1" s="1" t="s">
        <v>17</v>
      </c>
      <c r="X1" s="1" t="s">
        <v>18</v>
      </c>
      <c r="Y1" s="1" t="s">
        <v>19</v>
      </c>
      <c r="Z1" s="1" t="s">
        <v>20</v>
      </c>
      <c r="AA1" s="1" t="s">
        <v>21</v>
      </c>
      <c r="AB1" s="1" t="s">
        <v>22</v>
      </c>
      <c r="AC1" s="1" t="s">
        <v>23</v>
      </c>
      <c r="AD1" s="1" t="s">
        <v>24</v>
      </c>
      <c r="AE1" s="1" t="s">
        <v>25</v>
      </c>
      <c r="AF1" s="1" t="s">
        <v>36</v>
      </c>
      <c r="AG1" s="1" t="s">
        <v>37</v>
      </c>
      <c r="AH1" s="1" t="s">
        <v>38</v>
      </c>
      <c r="AI1" s="1" t="s">
        <v>39</v>
      </c>
      <c r="AJ1" s="1" t="s">
        <v>40</v>
      </c>
      <c r="AK1" s="1" t="s">
        <v>41</v>
      </c>
      <c r="AL1" s="1" t="s">
        <v>42</v>
      </c>
      <c r="AM1" s="1" t="s">
        <v>43</v>
      </c>
      <c r="AN1" s="1" t="s">
        <v>44</v>
      </c>
      <c r="AO1" s="1" t="s">
        <v>45</v>
      </c>
      <c r="AP1" s="1" t="s">
        <v>46</v>
      </c>
      <c r="AQ1" s="2" t="s">
        <v>47</v>
      </c>
      <c r="AR1" s="36" t="s">
        <v>49</v>
      </c>
    </row>
    <row r="2" spans="1:44" ht="14.95" customHeight="1" thickTop="1" x14ac:dyDescent="0.25">
      <c r="A2" s="67">
        <v>45577</v>
      </c>
      <c r="B2" s="126"/>
      <c r="C2" s="126"/>
      <c r="D2" s="78">
        <v>2</v>
      </c>
      <c r="E2" s="126"/>
      <c r="F2" s="78">
        <v>1</v>
      </c>
      <c r="G2" s="78">
        <v>2</v>
      </c>
      <c r="H2" s="126"/>
      <c r="I2" s="126"/>
      <c r="J2" s="78">
        <v>2</v>
      </c>
      <c r="K2" s="126"/>
      <c r="L2" s="126"/>
      <c r="M2" s="78">
        <v>2</v>
      </c>
      <c r="N2" s="78">
        <v>1</v>
      </c>
      <c r="O2" s="78">
        <v>1</v>
      </c>
      <c r="P2" s="126"/>
      <c r="Q2" s="78">
        <v>4</v>
      </c>
      <c r="R2" s="78">
        <v>3</v>
      </c>
      <c r="S2" s="78">
        <v>3</v>
      </c>
      <c r="T2" s="78">
        <v>2</v>
      </c>
      <c r="U2" s="78">
        <v>3</v>
      </c>
      <c r="V2" s="126"/>
      <c r="W2" s="78">
        <v>3</v>
      </c>
      <c r="X2" s="78">
        <v>3</v>
      </c>
      <c r="Y2" s="78">
        <v>1</v>
      </c>
      <c r="Z2" s="126"/>
      <c r="AA2" s="78">
        <v>1</v>
      </c>
      <c r="AB2" s="78">
        <v>3</v>
      </c>
      <c r="AC2" s="78">
        <v>1</v>
      </c>
      <c r="AD2" s="78">
        <v>3</v>
      </c>
      <c r="AE2" s="126"/>
      <c r="AF2" s="126"/>
      <c r="AG2" s="126"/>
      <c r="AH2" s="126"/>
      <c r="AI2" s="126"/>
      <c r="AJ2" s="126"/>
      <c r="AK2" s="126"/>
      <c r="AL2" s="78">
        <v>3</v>
      </c>
      <c r="AM2" s="78">
        <v>2</v>
      </c>
      <c r="AN2" s="126"/>
      <c r="AO2" s="126"/>
      <c r="AP2" s="126"/>
      <c r="AQ2" s="125"/>
      <c r="AR2" s="83">
        <f t="shared" ref="AR2:AR32" si="0">SUM(B2:AQ2)</f>
        <v>46</v>
      </c>
    </row>
    <row r="3" spans="1:44" ht="14.95" customHeight="1" x14ac:dyDescent="0.25">
      <c r="A3" s="67">
        <v>45578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07">
        <v>1</v>
      </c>
      <c r="O3" s="127"/>
      <c r="P3" s="127"/>
      <c r="Q3" s="127"/>
      <c r="R3" s="107">
        <v>2</v>
      </c>
      <c r="S3" s="107">
        <v>3</v>
      </c>
      <c r="T3" s="107">
        <v>1</v>
      </c>
      <c r="U3" s="107">
        <v>4</v>
      </c>
      <c r="V3" s="107">
        <v>2</v>
      </c>
      <c r="W3" s="107">
        <v>2</v>
      </c>
      <c r="X3" s="107">
        <v>2</v>
      </c>
      <c r="Y3" s="107">
        <v>3</v>
      </c>
      <c r="Z3" s="127"/>
      <c r="AA3" s="127"/>
      <c r="AB3" s="107">
        <v>2</v>
      </c>
      <c r="AC3" s="127"/>
      <c r="AD3" s="127"/>
      <c r="AE3" s="127"/>
      <c r="AF3" s="127"/>
      <c r="AG3" s="127"/>
      <c r="AH3" s="127"/>
      <c r="AI3" s="127"/>
      <c r="AJ3" s="127"/>
      <c r="AK3" s="127"/>
      <c r="AL3" s="107">
        <v>3</v>
      </c>
      <c r="AM3" s="107">
        <v>1</v>
      </c>
      <c r="AN3" s="127"/>
      <c r="AO3" s="127"/>
      <c r="AP3" s="127"/>
      <c r="AQ3" s="130"/>
      <c r="AR3" s="85">
        <f t="shared" si="0"/>
        <v>26</v>
      </c>
    </row>
    <row r="4" spans="1:44" ht="14.95" customHeight="1" x14ac:dyDescent="0.25">
      <c r="A4" s="67">
        <v>45581</v>
      </c>
      <c r="B4" s="127"/>
      <c r="C4" s="107">
        <v>1</v>
      </c>
      <c r="D4" s="127"/>
      <c r="E4" s="127"/>
      <c r="F4" s="127"/>
      <c r="G4" s="127"/>
      <c r="H4" s="127"/>
      <c r="I4" s="107">
        <v>2</v>
      </c>
      <c r="J4" s="107">
        <v>1</v>
      </c>
      <c r="K4" s="127"/>
      <c r="L4" s="127"/>
      <c r="M4" s="127"/>
      <c r="N4" s="127"/>
      <c r="O4" s="127"/>
      <c r="P4" s="127"/>
      <c r="Q4" s="107">
        <v>2</v>
      </c>
      <c r="R4" s="107">
        <v>4</v>
      </c>
      <c r="S4" s="107">
        <v>5</v>
      </c>
      <c r="T4" s="127"/>
      <c r="U4" s="107">
        <v>2</v>
      </c>
      <c r="V4" s="127"/>
      <c r="W4" s="107">
        <v>4</v>
      </c>
      <c r="X4" s="107">
        <v>4</v>
      </c>
      <c r="Y4" s="107">
        <v>2</v>
      </c>
      <c r="Z4" s="107">
        <v>1</v>
      </c>
      <c r="AA4" s="107">
        <v>3</v>
      </c>
      <c r="AB4" s="107">
        <v>2</v>
      </c>
      <c r="AC4" s="107">
        <v>1</v>
      </c>
      <c r="AD4" s="107">
        <v>1</v>
      </c>
      <c r="AE4" s="127"/>
      <c r="AF4" s="127"/>
      <c r="AG4" s="127"/>
      <c r="AH4" s="127"/>
      <c r="AI4" s="127"/>
      <c r="AJ4" s="127"/>
      <c r="AK4" s="127"/>
      <c r="AL4" s="107">
        <v>1</v>
      </c>
      <c r="AM4" s="107">
        <v>1</v>
      </c>
      <c r="AN4" s="127"/>
      <c r="AO4" s="127"/>
      <c r="AP4" s="127"/>
      <c r="AQ4" s="130"/>
      <c r="AR4" s="85">
        <f t="shared" si="0"/>
        <v>37</v>
      </c>
    </row>
    <row r="5" spans="1:44" ht="14.95" customHeight="1" x14ac:dyDescent="0.25">
      <c r="A5" s="67">
        <v>45584</v>
      </c>
      <c r="B5" s="127"/>
      <c r="C5" s="127"/>
      <c r="D5" s="127"/>
      <c r="E5" s="107">
        <v>2</v>
      </c>
      <c r="F5" s="127"/>
      <c r="G5" s="127"/>
      <c r="H5" s="127"/>
      <c r="I5" s="107">
        <v>4</v>
      </c>
      <c r="J5" s="127"/>
      <c r="K5" s="127"/>
      <c r="L5" s="127"/>
      <c r="M5" s="107">
        <v>1</v>
      </c>
      <c r="N5" s="107">
        <v>2</v>
      </c>
      <c r="O5" s="107">
        <v>2</v>
      </c>
      <c r="P5" s="127"/>
      <c r="Q5" s="107">
        <v>3</v>
      </c>
      <c r="R5" s="107">
        <v>4</v>
      </c>
      <c r="S5" s="107">
        <v>6</v>
      </c>
      <c r="T5" s="107">
        <v>1</v>
      </c>
      <c r="U5" s="107">
        <v>2</v>
      </c>
      <c r="V5" s="107">
        <v>1</v>
      </c>
      <c r="W5" s="107">
        <v>2</v>
      </c>
      <c r="X5" s="107">
        <v>3</v>
      </c>
      <c r="Y5" s="107">
        <v>3</v>
      </c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07">
        <v>2</v>
      </c>
      <c r="AM5" s="107">
        <v>1</v>
      </c>
      <c r="AN5" s="127"/>
      <c r="AO5" s="127"/>
      <c r="AP5" s="127"/>
      <c r="AQ5" s="130"/>
      <c r="AR5" s="85">
        <f t="shared" si="0"/>
        <v>39</v>
      </c>
    </row>
    <row r="6" spans="1:44" ht="14.95" customHeight="1" x14ac:dyDescent="0.25">
      <c r="A6" s="67">
        <v>45585</v>
      </c>
      <c r="B6" s="127"/>
      <c r="C6" s="127"/>
      <c r="D6" s="107">
        <v>2</v>
      </c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07">
        <v>3</v>
      </c>
      <c r="R6" s="107">
        <v>4</v>
      </c>
      <c r="S6" s="107">
        <v>3</v>
      </c>
      <c r="T6" s="127"/>
      <c r="U6" s="107">
        <v>3</v>
      </c>
      <c r="V6" s="127"/>
      <c r="W6" s="107">
        <v>3</v>
      </c>
      <c r="X6" s="107">
        <v>1</v>
      </c>
      <c r="Y6" s="107">
        <v>3</v>
      </c>
      <c r="Z6" s="127"/>
      <c r="AA6" s="107">
        <v>1</v>
      </c>
      <c r="AB6" s="127"/>
      <c r="AC6" s="127"/>
      <c r="AD6" s="127"/>
      <c r="AE6" s="127"/>
      <c r="AF6" s="127"/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30"/>
      <c r="AR6" s="85">
        <f t="shared" si="0"/>
        <v>23</v>
      </c>
    </row>
    <row r="7" spans="1:44" ht="14.95" customHeight="1" x14ac:dyDescent="0.25">
      <c r="A7" s="67">
        <v>45588</v>
      </c>
      <c r="B7" s="127"/>
      <c r="C7" s="127"/>
      <c r="D7" s="127"/>
      <c r="E7" s="107">
        <v>1</v>
      </c>
      <c r="F7" s="127"/>
      <c r="G7" s="127"/>
      <c r="H7" s="127"/>
      <c r="I7" s="107">
        <v>2</v>
      </c>
      <c r="J7" s="127"/>
      <c r="K7" s="127"/>
      <c r="L7" s="127"/>
      <c r="M7" s="127"/>
      <c r="N7" s="127"/>
      <c r="O7" s="127"/>
      <c r="P7" s="127"/>
      <c r="Q7" s="107">
        <v>2</v>
      </c>
      <c r="R7" s="107">
        <v>3</v>
      </c>
      <c r="S7" s="107">
        <v>3</v>
      </c>
      <c r="T7" s="127"/>
      <c r="U7" s="107">
        <v>6</v>
      </c>
      <c r="V7" s="107">
        <v>1</v>
      </c>
      <c r="W7" s="107">
        <v>3</v>
      </c>
      <c r="X7" s="107">
        <v>3</v>
      </c>
      <c r="Y7" s="127"/>
      <c r="Z7" s="107">
        <v>1</v>
      </c>
      <c r="AA7" s="107">
        <v>2</v>
      </c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30"/>
      <c r="AR7" s="85">
        <f t="shared" si="0"/>
        <v>27</v>
      </c>
    </row>
    <row r="8" spans="1:44" ht="14.95" customHeight="1" x14ac:dyDescent="0.25">
      <c r="A8" s="67">
        <v>45591</v>
      </c>
      <c r="B8" s="107">
        <v>2</v>
      </c>
      <c r="C8" s="127"/>
      <c r="D8" s="127"/>
      <c r="E8" s="107">
        <v>4</v>
      </c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07">
        <v>2</v>
      </c>
      <c r="R8" s="107">
        <v>5</v>
      </c>
      <c r="S8" s="107">
        <v>4</v>
      </c>
      <c r="T8" s="127"/>
      <c r="U8" s="107">
        <v>4</v>
      </c>
      <c r="V8" s="127"/>
      <c r="W8" s="107">
        <v>3</v>
      </c>
      <c r="X8" s="107">
        <v>4</v>
      </c>
      <c r="Y8" s="107">
        <v>3</v>
      </c>
      <c r="Z8" s="127"/>
      <c r="AA8" s="127"/>
      <c r="AB8" s="127"/>
      <c r="AC8" s="127"/>
      <c r="AD8" s="107">
        <v>2</v>
      </c>
      <c r="AE8" s="127"/>
      <c r="AF8" s="127"/>
      <c r="AG8" s="127"/>
      <c r="AH8" s="127"/>
      <c r="AI8" s="127"/>
      <c r="AJ8" s="127"/>
      <c r="AK8" s="127"/>
      <c r="AL8" s="127"/>
      <c r="AM8" s="127"/>
      <c r="AN8" s="127"/>
      <c r="AO8" s="127"/>
      <c r="AP8" s="127"/>
      <c r="AQ8" s="130"/>
      <c r="AR8" s="85">
        <f t="shared" si="0"/>
        <v>33</v>
      </c>
    </row>
    <row r="9" spans="1:44" ht="14.95" customHeight="1" x14ac:dyDescent="0.25">
      <c r="A9" s="67">
        <v>45592</v>
      </c>
      <c r="B9" s="127"/>
      <c r="C9" s="107">
        <v>1</v>
      </c>
      <c r="D9" s="127"/>
      <c r="E9" s="127"/>
      <c r="F9" s="127"/>
      <c r="G9" s="127"/>
      <c r="H9" s="127"/>
      <c r="I9" s="107">
        <v>4</v>
      </c>
      <c r="J9" s="127"/>
      <c r="K9" s="127"/>
      <c r="L9" s="127"/>
      <c r="M9" s="127"/>
      <c r="N9" s="107">
        <v>2</v>
      </c>
      <c r="O9" s="127"/>
      <c r="P9" s="127"/>
      <c r="Q9" s="107">
        <v>1</v>
      </c>
      <c r="R9" s="107">
        <v>2</v>
      </c>
      <c r="S9" s="107">
        <v>5</v>
      </c>
      <c r="T9" s="107">
        <v>1</v>
      </c>
      <c r="U9" s="107">
        <v>5</v>
      </c>
      <c r="V9" s="127"/>
      <c r="W9" s="107">
        <v>2</v>
      </c>
      <c r="X9" s="107">
        <v>2</v>
      </c>
      <c r="Y9" s="107">
        <v>3</v>
      </c>
      <c r="Z9" s="127"/>
      <c r="AA9" s="127"/>
      <c r="AB9" s="127"/>
      <c r="AC9" s="127"/>
      <c r="AD9" s="127"/>
      <c r="AE9" s="127"/>
      <c r="AF9" s="127"/>
      <c r="AG9" s="127"/>
      <c r="AH9" s="127"/>
      <c r="AI9" s="127"/>
      <c r="AJ9" s="127"/>
      <c r="AK9" s="127"/>
      <c r="AL9" s="127"/>
      <c r="AM9" s="107">
        <v>1</v>
      </c>
      <c r="AN9" s="127"/>
      <c r="AO9" s="127"/>
      <c r="AP9" s="127"/>
      <c r="AQ9" s="130"/>
      <c r="AR9" s="85">
        <f t="shared" si="0"/>
        <v>29</v>
      </c>
    </row>
    <row r="10" spans="1:44" ht="14.95" customHeight="1" x14ac:dyDescent="0.25">
      <c r="A10" s="96">
        <v>45595</v>
      </c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108"/>
      <c r="AR10" s="98">
        <f t="shared" si="0"/>
        <v>0</v>
      </c>
    </row>
    <row r="11" spans="1:44" ht="14.95" customHeight="1" x14ac:dyDescent="0.25">
      <c r="A11" s="96">
        <v>45598</v>
      </c>
      <c r="B11" s="97"/>
      <c r="C11" s="97"/>
      <c r="D11" s="97"/>
      <c r="E11" s="97">
        <v>1</v>
      </c>
      <c r="F11" s="97"/>
      <c r="G11" s="97"/>
      <c r="H11" s="97"/>
      <c r="I11" s="97">
        <v>2</v>
      </c>
      <c r="J11" s="97">
        <v>2</v>
      </c>
      <c r="K11" s="97"/>
      <c r="L11" s="97"/>
      <c r="M11" s="97"/>
      <c r="N11" s="97">
        <v>1</v>
      </c>
      <c r="O11" s="97"/>
      <c r="P11" s="97"/>
      <c r="Q11" s="97">
        <v>1</v>
      </c>
      <c r="R11" s="97">
        <v>2</v>
      </c>
      <c r="S11" s="97">
        <v>4</v>
      </c>
      <c r="T11" s="97"/>
      <c r="U11" s="97">
        <v>3</v>
      </c>
      <c r="V11" s="97"/>
      <c r="W11" s="97">
        <v>4</v>
      </c>
      <c r="X11" s="97">
        <v>4</v>
      </c>
      <c r="Y11" s="97">
        <v>1</v>
      </c>
      <c r="Z11" s="97"/>
      <c r="AA11" s="97"/>
      <c r="AB11" s="97"/>
      <c r="AC11" s="97"/>
      <c r="AD11" s="97">
        <v>2</v>
      </c>
      <c r="AE11" s="97"/>
      <c r="AF11" s="97"/>
      <c r="AG11" s="97"/>
      <c r="AH11" s="97"/>
      <c r="AI11" s="97"/>
      <c r="AJ11" s="97"/>
      <c r="AK11" s="97"/>
      <c r="AL11" s="97">
        <v>1</v>
      </c>
      <c r="AM11" s="97"/>
      <c r="AN11" s="97"/>
      <c r="AO11" s="97"/>
      <c r="AP11" s="97"/>
      <c r="AQ11" s="108"/>
      <c r="AR11" s="98">
        <f t="shared" si="0"/>
        <v>28</v>
      </c>
    </row>
    <row r="12" spans="1:44" ht="14.95" customHeight="1" x14ac:dyDescent="0.25">
      <c r="A12" s="96">
        <v>45599</v>
      </c>
      <c r="B12" s="101"/>
      <c r="C12" s="97"/>
      <c r="D12" s="97"/>
      <c r="E12" s="97">
        <v>2</v>
      </c>
      <c r="F12" s="97"/>
      <c r="G12" s="97"/>
      <c r="H12" s="97"/>
      <c r="I12" s="97"/>
      <c r="J12" s="97"/>
      <c r="K12" s="97"/>
      <c r="L12" s="97"/>
      <c r="M12" s="97"/>
      <c r="N12" s="97">
        <v>1</v>
      </c>
      <c r="O12" s="97"/>
      <c r="P12" s="97"/>
      <c r="Q12" s="113">
        <v>1</v>
      </c>
      <c r="R12" s="101">
        <v>4</v>
      </c>
      <c r="S12" s="101">
        <v>4</v>
      </c>
      <c r="T12" s="101"/>
      <c r="U12" s="97">
        <v>5</v>
      </c>
      <c r="V12" s="97">
        <v>3</v>
      </c>
      <c r="W12" s="97">
        <v>4</v>
      </c>
      <c r="X12" s="97">
        <v>4</v>
      </c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>
        <v>2</v>
      </c>
      <c r="AN12" s="97"/>
      <c r="AO12" s="97"/>
      <c r="AP12" s="97"/>
      <c r="AQ12" s="108"/>
      <c r="AR12" s="98">
        <f t="shared" si="0"/>
        <v>30</v>
      </c>
    </row>
    <row r="13" spans="1:44" ht="14.95" customHeight="1" x14ac:dyDescent="0.25">
      <c r="A13" s="67">
        <v>45602</v>
      </c>
      <c r="B13" s="127"/>
      <c r="C13" s="127"/>
      <c r="D13" s="127"/>
      <c r="E13" s="107">
        <v>2</v>
      </c>
      <c r="F13" s="127"/>
      <c r="G13" s="127"/>
      <c r="H13" s="127"/>
      <c r="I13" s="107">
        <v>4</v>
      </c>
      <c r="J13" s="127"/>
      <c r="K13" s="127"/>
      <c r="L13" s="127"/>
      <c r="M13" s="127"/>
      <c r="N13" s="107">
        <v>3</v>
      </c>
      <c r="O13" s="127"/>
      <c r="P13" s="127"/>
      <c r="Q13" s="127"/>
      <c r="R13" s="107">
        <v>4</v>
      </c>
      <c r="S13" s="107">
        <v>3</v>
      </c>
      <c r="T13" s="127"/>
      <c r="U13" s="107">
        <v>1</v>
      </c>
      <c r="V13" s="127"/>
      <c r="W13" s="107">
        <v>1</v>
      </c>
      <c r="X13" s="107">
        <v>1</v>
      </c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07">
        <v>3</v>
      </c>
      <c r="AM13" s="127"/>
      <c r="AN13" s="127"/>
      <c r="AO13" s="127"/>
      <c r="AP13" s="127"/>
      <c r="AQ13" s="130"/>
      <c r="AR13" s="85">
        <f t="shared" si="0"/>
        <v>22</v>
      </c>
    </row>
    <row r="14" spans="1:44" ht="14.95" customHeight="1" x14ac:dyDescent="0.25">
      <c r="A14" s="93">
        <v>45605</v>
      </c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>
        <v>1</v>
      </c>
      <c r="O14" s="106"/>
      <c r="P14" s="106"/>
      <c r="Q14" s="106"/>
      <c r="R14" s="106">
        <v>1</v>
      </c>
      <c r="S14" s="106">
        <v>2</v>
      </c>
      <c r="T14" s="106"/>
      <c r="U14" s="106">
        <v>3</v>
      </c>
      <c r="V14" s="106"/>
      <c r="W14" s="106"/>
      <c r="X14" s="106">
        <v>1</v>
      </c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94"/>
      <c r="AR14" s="112">
        <f>SUM(B14:AQ14)</f>
        <v>8</v>
      </c>
    </row>
    <row r="15" spans="1:44" ht="14.95" customHeight="1" x14ac:dyDescent="0.25">
      <c r="A15" s="92">
        <v>45607</v>
      </c>
      <c r="B15" s="105"/>
      <c r="C15" s="105"/>
      <c r="D15" s="105"/>
      <c r="E15" s="105"/>
      <c r="F15" s="105"/>
      <c r="G15" s="105"/>
      <c r="H15" s="105"/>
      <c r="I15" s="105">
        <v>1</v>
      </c>
      <c r="J15" s="105"/>
      <c r="K15" s="105"/>
      <c r="L15" s="105"/>
      <c r="M15" s="105"/>
      <c r="N15" s="105">
        <v>2</v>
      </c>
      <c r="O15" s="105"/>
      <c r="P15" s="105"/>
      <c r="Q15" s="105">
        <v>2</v>
      </c>
      <c r="R15" s="105">
        <v>2</v>
      </c>
      <c r="S15" s="105">
        <v>3</v>
      </c>
      <c r="T15" s="105"/>
      <c r="U15" s="105">
        <v>3</v>
      </c>
      <c r="V15" s="105"/>
      <c r="W15" s="105">
        <v>4</v>
      </c>
      <c r="X15" s="105">
        <v>2</v>
      </c>
      <c r="Y15" s="105"/>
      <c r="Z15" s="105"/>
      <c r="AA15" s="105"/>
      <c r="AB15" s="105"/>
      <c r="AC15" s="105">
        <v>2</v>
      </c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4"/>
      <c r="AR15" s="61">
        <f t="shared" si="0"/>
        <v>21</v>
      </c>
    </row>
    <row r="16" spans="1:44" ht="14.95" customHeight="1" x14ac:dyDescent="0.25">
      <c r="A16" s="67">
        <v>45609</v>
      </c>
      <c r="B16" s="127"/>
      <c r="C16" s="107">
        <v>1</v>
      </c>
      <c r="D16" s="127"/>
      <c r="E16" s="127"/>
      <c r="F16" s="127"/>
      <c r="G16" s="127"/>
      <c r="H16" s="127"/>
      <c r="I16" s="107">
        <v>2</v>
      </c>
      <c r="J16" s="127"/>
      <c r="K16" s="127"/>
      <c r="L16" s="127"/>
      <c r="M16" s="127"/>
      <c r="N16" s="127"/>
      <c r="O16" s="127"/>
      <c r="P16" s="127"/>
      <c r="Q16" s="107">
        <v>2</v>
      </c>
      <c r="R16" s="107">
        <v>3</v>
      </c>
      <c r="S16" s="107">
        <v>4</v>
      </c>
      <c r="T16" s="127"/>
      <c r="U16" s="107">
        <v>3</v>
      </c>
      <c r="V16" s="127"/>
      <c r="W16" s="107">
        <v>4</v>
      </c>
      <c r="X16" s="107">
        <v>3</v>
      </c>
      <c r="Y16" s="127"/>
      <c r="Z16" s="127"/>
      <c r="AA16" s="127"/>
      <c r="AB16" s="107">
        <v>3</v>
      </c>
      <c r="AC16" s="127"/>
      <c r="AD16" s="127"/>
      <c r="AE16" s="107">
        <v>2</v>
      </c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30"/>
      <c r="AR16" s="85">
        <f t="shared" si="0"/>
        <v>27</v>
      </c>
    </row>
    <row r="17" spans="1:44" ht="14.95" customHeight="1" x14ac:dyDescent="0.25">
      <c r="A17" s="67">
        <v>45612</v>
      </c>
      <c r="B17" s="127"/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107">
        <v>2</v>
      </c>
      <c r="N17" s="107">
        <v>3</v>
      </c>
      <c r="O17" s="127"/>
      <c r="P17" s="127"/>
      <c r="Q17" s="107">
        <v>4</v>
      </c>
      <c r="R17" s="107">
        <v>4</v>
      </c>
      <c r="S17" s="107">
        <v>3</v>
      </c>
      <c r="T17" s="127"/>
      <c r="U17" s="107">
        <v>6</v>
      </c>
      <c r="V17" s="107">
        <v>5</v>
      </c>
      <c r="W17" s="107">
        <v>4</v>
      </c>
      <c r="X17" s="107">
        <v>2</v>
      </c>
      <c r="Y17" s="107">
        <v>2</v>
      </c>
      <c r="Z17" s="107">
        <v>4</v>
      </c>
      <c r="AA17" s="127"/>
      <c r="AB17" s="127"/>
      <c r="AC17" s="107">
        <v>3</v>
      </c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7"/>
      <c r="AP17" s="127"/>
      <c r="AQ17" s="130"/>
      <c r="AR17" s="85">
        <f t="shared" si="0"/>
        <v>42</v>
      </c>
    </row>
    <row r="18" spans="1:44" ht="14.95" customHeight="1" x14ac:dyDescent="0.25">
      <c r="A18" s="67">
        <v>45613</v>
      </c>
      <c r="B18" s="127"/>
      <c r="C18" s="127"/>
      <c r="D18" s="127"/>
      <c r="E18" s="127"/>
      <c r="F18" s="127"/>
      <c r="G18" s="127"/>
      <c r="H18" s="127"/>
      <c r="I18" s="127"/>
      <c r="J18" s="127"/>
      <c r="K18" s="127"/>
      <c r="L18" s="127"/>
      <c r="M18" s="107">
        <v>2</v>
      </c>
      <c r="N18" s="107">
        <v>1</v>
      </c>
      <c r="O18" s="107">
        <v>1</v>
      </c>
      <c r="P18" s="127"/>
      <c r="Q18" s="107">
        <v>8</v>
      </c>
      <c r="R18" s="107">
        <v>4</v>
      </c>
      <c r="S18" s="107">
        <v>5</v>
      </c>
      <c r="T18" s="127"/>
      <c r="U18" s="107">
        <v>3</v>
      </c>
      <c r="V18" s="107">
        <v>3</v>
      </c>
      <c r="W18" s="107">
        <v>5</v>
      </c>
      <c r="X18" s="107">
        <v>2</v>
      </c>
      <c r="Y18" s="107">
        <v>3</v>
      </c>
      <c r="Z18" s="107">
        <v>1</v>
      </c>
      <c r="AA18" s="127"/>
      <c r="AB18" s="107">
        <v>4</v>
      </c>
      <c r="AC18" s="127"/>
      <c r="AD18" s="127"/>
      <c r="AE18" s="127"/>
      <c r="AF18" s="127"/>
      <c r="AG18" s="127"/>
      <c r="AH18" s="127"/>
      <c r="AI18" s="127"/>
      <c r="AJ18" s="127"/>
      <c r="AK18" s="127"/>
      <c r="AL18" s="107">
        <v>2</v>
      </c>
      <c r="AM18" s="107">
        <v>1</v>
      </c>
      <c r="AN18" s="127"/>
      <c r="AO18" s="127"/>
      <c r="AP18" s="127"/>
      <c r="AQ18" s="84">
        <v>1</v>
      </c>
      <c r="AR18" s="85">
        <f t="shared" si="0"/>
        <v>46</v>
      </c>
    </row>
    <row r="19" spans="1:44" ht="14.95" customHeight="1" x14ac:dyDescent="0.25">
      <c r="A19" s="67">
        <v>45616</v>
      </c>
      <c r="B19" s="127"/>
      <c r="C19" s="127"/>
      <c r="D19" s="127"/>
      <c r="E19" s="127"/>
      <c r="F19" s="127"/>
      <c r="G19" s="127"/>
      <c r="H19" s="127"/>
      <c r="I19" s="107">
        <v>1</v>
      </c>
      <c r="J19" s="127"/>
      <c r="K19" s="127"/>
      <c r="L19" s="127"/>
      <c r="M19" s="127"/>
      <c r="N19" s="127"/>
      <c r="O19" s="127"/>
      <c r="P19" s="127"/>
      <c r="Q19" s="107">
        <v>3</v>
      </c>
      <c r="R19" s="107">
        <v>3</v>
      </c>
      <c r="S19" s="107">
        <v>6</v>
      </c>
      <c r="T19" s="127"/>
      <c r="U19" s="107">
        <v>4</v>
      </c>
      <c r="V19" s="107">
        <v>2</v>
      </c>
      <c r="W19" s="107">
        <v>2</v>
      </c>
      <c r="X19" s="107">
        <v>1</v>
      </c>
      <c r="Y19" s="107">
        <v>1</v>
      </c>
      <c r="Z19" s="127"/>
      <c r="AA19" s="127"/>
      <c r="AB19" s="107">
        <v>1</v>
      </c>
      <c r="AC19" s="127"/>
      <c r="AD19" s="127"/>
      <c r="AE19" s="107">
        <v>1</v>
      </c>
      <c r="AF19" s="127"/>
      <c r="AG19" s="127"/>
      <c r="AH19" s="127"/>
      <c r="AI19" s="127"/>
      <c r="AJ19" s="127"/>
      <c r="AK19" s="127"/>
      <c r="AL19" s="107">
        <v>3</v>
      </c>
      <c r="AM19" s="107"/>
      <c r="AN19" s="127"/>
      <c r="AO19" s="127"/>
      <c r="AP19" s="127"/>
      <c r="AQ19" s="130"/>
      <c r="AR19" s="85">
        <f t="shared" si="0"/>
        <v>28</v>
      </c>
    </row>
    <row r="20" spans="1:44" ht="14.95" customHeight="1" x14ac:dyDescent="0.25">
      <c r="A20" s="67">
        <v>45619</v>
      </c>
      <c r="B20" s="127"/>
      <c r="C20" s="107">
        <v>1</v>
      </c>
      <c r="D20" s="127"/>
      <c r="E20" s="107">
        <v>3</v>
      </c>
      <c r="F20" s="127"/>
      <c r="G20" s="127"/>
      <c r="H20" s="127"/>
      <c r="I20" s="107">
        <v>3</v>
      </c>
      <c r="J20" s="107">
        <v>1</v>
      </c>
      <c r="K20" s="127"/>
      <c r="L20" s="127"/>
      <c r="M20" s="127"/>
      <c r="N20" s="107">
        <v>4</v>
      </c>
      <c r="O20" s="127"/>
      <c r="P20" s="127"/>
      <c r="Q20" s="107">
        <v>4</v>
      </c>
      <c r="R20" s="107">
        <v>5</v>
      </c>
      <c r="S20" s="107">
        <v>4</v>
      </c>
      <c r="T20" s="127"/>
      <c r="U20" s="107">
        <v>4</v>
      </c>
      <c r="V20" s="127"/>
      <c r="W20" s="107">
        <v>4</v>
      </c>
      <c r="X20" s="107">
        <v>2</v>
      </c>
      <c r="Y20" s="107">
        <v>4</v>
      </c>
      <c r="Z20" s="127"/>
      <c r="AA20" s="127"/>
      <c r="AB20" s="107">
        <v>3</v>
      </c>
      <c r="AC20" s="107">
        <v>2</v>
      </c>
      <c r="AD20" s="127"/>
      <c r="AE20" s="107">
        <v>1</v>
      </c>
      <c r="AF20" s="127"/>
      <c r="AG20" s="127"/>
      <c r="AH20" s="127"/>
      <c r="AI20" s="127"/>
      <c r="AJ20" s="127"/>
      <c r="AK20" s="127"/>
      <c r="AL20" s="107">
        <v>3</v>
      </c>
      <c r="AM20" s="107">
        <v>1</v>
      </c>
      <c r="AN20" s="127"/>
      <c r="AO20" s="127"/>
      <c r="AP20" s="127"/>
      <c r="AQ20" s="130"/>
      <c r="AR20" s="85">
        <f t="shared" si="0"/>
        <v>49</v>
      </c>
    </row>
    <row r="21" spans="1:44" ht="14.95" customHeight="1" x14ac:dyDescent="0.25">
      <c r="A21" s="67">
        <v>45620</v>
      </c>
      <c r="B21" s="127"/>
      <c r="C21" s="127"/>
      <c r="D21" s="127"/>
      <c r="E21" s="127"/>
      <c r="F21" s="127"/>
      <c r="G21" s="127"/>
      <c r="H21" s="127"/>
      <c r="I21" s="107">
        <v>1</v>
      </c>
      <c r="J21" s="107">
        <v>1</v>
      </c>
      <c r="K21" s="127"/>
      <c r="L21" s="127"/>
      <c r="M21" s="127"/>
      <c r="N21" s="127"/>
      <c r="O21" s="127"/>
      <c r="P21" s="127"/>
      <c r="Q21" s="107">
        <v>1</v>
      </c>
      <c r="R21" s="107">
        <v>2</v>
      </c>
      <c r="S21" s="107">
        <v>4</v>
      </c>
      <c r="T21" s="127"/>
      <c r="U21" s="107">
        <v>3</v>
      </c>
      <c r="V21" s="127"/>
      <c r="W21" s="107">
        <v>4</v>
      </c>
      <c r="X21" s="107">
        <v>4</v>
      </c>
      <c r="Y21" s="107">
        <v>4</v>
      </c>
      <c r="Z21" s="127"/>
      <c r="AA21" s="127"/>
      <c r="AB21" s="107">
        <v>3</v>
      </c>
      <c r="AC21" s="127"/>
      <c r="AD21" s="127"/>
      <c r="AE21" s="107">
        <v>2</v>
      </c>
      <c r="AF21" s="127"/>
      <c r="AG21" s="127"/>
      <c r="AH21" s="127"/>
      <c r="AI21" s="127"/>
      <c r="AJ21" s="127"/>
      <c r="AK21" s="127"/>
      <c r="AL21" s="127"/>
      <c r="AM21" s="107">
        <v>1</v>
      </c>
      <c r="AN21" s="127"/>
      <c r="AO21" s="127"/>
      <c r="AP21" s="127"/>
      <c r="AQ21" s="130"/>
      <c r="AR21" s="85">
        <f t="shared" si="0"/>
        <v>30</v>
      </c>
    </row>
    <row r="22" spans="1:44" ht="14.95" customHeight="1" x14ac:dyDescent="0.25">
      <c r="A22" s="67">
        <v>45623</v>
      </c>
      <c r="B22" s="107">
        <v>2</v>
      </c>
      <c r="C22" s="127"/>
      <c r="D22" s="107">
        <v>2</v>
      </c>
      <c r="E22" s="127"/>
      <c r="F22" s="127"/>
      <c r="G22" s="127"/>
      <c r="H22" s="127"/>
      <c r="I22" s="107">
        <v>2</v>
      </c>
      <c r="J22" s="127"/>
      <c r="K22" s="127"/>
      <c r="L22" s="127"/>
      <c r="M22" s="127"/>
      <c r="N22" s="107">
        <v>2</v>
      </c>
      <c r="O22" s="127"/>
      <c r="P22" s="127"/>
      <c r="Q22" s="107">
        <v>4</v>
      </c>
      <c r="R22" s="107">
        <v>1</v>
      </c>
      <c r="S22" s="107">
        <v>6</v>
      </c>
      <c r="T22" s="127"/>
      <c r="U22" s="107">
        <v>4</v>
      </c>
      <c r="V22" s="127"/>
      <c r="W22" s="107">
        <v>4</v>
      </c>
      <c r="X22" s="107">
        <v>3</v>
      </c>
      <c r="Y22" s="107">
        <v>3</v>
      </c>
      <c r="Z22" s="127"/>
      <c r="AA22" s="107">
        <v>2</v>
      </c>
      <c r="AB22" s="107">
        <v>2</v>
      </c>
      <c r="AC22" s="107">
        <v>2</v>
      </c>
      <c r="AD22" s="107">
        <v>1</v>
      </c>
      <c r="AE22" s="127"/>
      <c r="AF22" s="127"/>
      <c r="AG22" s="127"/>
      <c r="AH22" s="127"/>
      <c r="AI22" s="127"/>
      <c r="AJ22" s="127"/>
      <c r="AK22" s="127"/>
      <c r="AL22" s="127"/>
      <c r="AM22" s="127"/>
      <c r="AN22" s="127"/>
      <c r="AO22" s="107">
        <v>1</v>
      </c>
      <c r="AP22" s="127"/>
      <c r="AQ22" s="130"/>
      <c r="AR22" s="85">
        <f t="shared" si="0"/>
        <v>41</v>
      </c>
    </row>
    <row r="23" spans="1:44" ht="14.95" customHeight="1" x14ac:dyDescent="0.25">
      <c r="A23" s="67">
        <v>45624</v>
      </c>
      <c r="B23" s="127"/>
      <c r="C23" s="107">
        <v>1</v>
      </c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07">
        <v>2</v>
      </c>
      <c r="R23" s="107">
        <v>2</v>
      </c>
      <c r="S23" s="107">
        <v>6</v>
      </c>
      <c r="T23" s="127"/>
      <c r="U23" s="107">
        <v>4</v>
      </c>
      <c r="V23" s="107">
        <v>3</v>
      </c>
      <c r="W23" s="107">
        <v>3</v>
      </c>
      <c r="X23" s="107">
        <v>3</v>
      </c>
      <c r="Y23" s="127"/>
      <c r="Z23" s="127"/>
      <c r="AA23" s="127"/>
      <c r="AB23" s="107">
        <v>2</v>
      </c>
      <c r="AC23" s="107">
        <v>4</v>
      </c>
      <c r="AD23" s="127"/>
      <c r="AE23" s="127"/>
      <c r="AF23" s="127"/>
      <c r="AG23" s="127"/>
      <c r="AH23" s="127"/>
      <c r="AI23" s="127"/>
      <c r="AJ23" s="127"/>
      <c r="AK23" s="127"/>
      <c r="AL23" s="107">
        <v>4</v>
      </c>
      <c r="AM23" s="127"/>
      <c r="AN23" s="127"/>
      <c r="AO23" s="127"/>
      <c r="AP23" s="127"/>
      <c r="AQ23" s="130"/>
      <c r="AR23" s="85">
        <f t="shared" si="0"/>
        <v>34</v>
      </c>
    </row>
    <row r="24" spans="1:44" ht="14.95" customHeight="1" x14ac:dyDescent="0.25">
      <c r="A24" s="67">
        <v>45626</v>
      </c>
      <c r="B24" s="127"/>
      <c r="C24" s="127"/>
      <c r="D24" s="107">
        <v>2</v>
      </c>
      <c r="E24" s="127"/>
      <c r="F24" s="127"/>
      <c r="G24" s="127"/>
      <c r="H24" s="127"/>
      <c r="I24" s="107">
        <v>1</v>
      </c>
      <c r="J24" s="107">
        <v>2</v>
      </c>
      <c r="K24" s="127"/>
      <c r="L24" s="127"/>
      <c r="M24" s="127"/>
      <c r="N24" s="107">
        <v>1</v>
      </c>
      <c r="O24" s="127"/>
      <c r="P24" s="127"/>
      <c r="Q24" s="107">
        <v>4</v>
      </c>
      <c r="R24" s="107">
        <v>4</v>
      </c>
      <c r="S24" s="107">
        <v>4</v>
      </c>
      <c r="T24" s="127"/>
      <c r="U24" s="107">
        <v>4</v>
      </c>
      <c r="V24" s="127"/>
      <c r="W24" s="107">
        <v>3</v>
      </c>
      <c r="X24" s="107">
        <v>3</v>
      </c>
      <c r="Y24" s="107">
        <v>2</v>
      </c>
      <c r="Z24" s="127"/>
      <c r="AA24" s="107">
        <v>4</v>
      </c>
      <c r="AB24" s="107">
        <v>3</v>
      </c>
      <c r="AC24" s="127"/>
      <c r="AD24" s="107">
        <v>3</v>
      </c>
      <c r="AE24" s="127"/>
      <c r="AF24" s="127"/>
      <c r="AG24" s="127"/>
      <c r="AH24" s="127"/>
      <c r="AI24" s="127"/>
      <c r="AJ24" s="127"/>
      <c r="AK24" s="127"/>
      <c r="AL24" s="127"/>
      <c r="AM24" s="107">
        <v>2</v>
      </c>
      <c r="AN24" s="127"/>
      <c r="AO24" s="127"/>
      <c r="AP24" s="127"/>
      <c r="AQ24" s="130"/>
      <c r="AR24" s="85">
        <f t="shared" si="0"/>
        <v>42</v>
      </c>
    </row>
    <row r="25" spans="1:44" ht="14.95" customHeight="1" x14ac:dyDescent="0.25">
      <c r="A25" s="67">
        <v>45627</v>
      </c>
      <c r="B25" s="127"/>
      <c r="C25" s="127"/>
      <c r="D25" s="107">
        <v>2</v>
      </c>
      <c r="E25" s="107">
        <v>2</v>
      </c>
      <c r="F25" s="127"/>
      <c r="G25" s="127"/>
      <c r="H25" s="127"/>
      <c r="I25" s="107">
        <v>2</v>
      </c>
      <c r="J25" s="127"/>
      <c r="K25" s="127"/>
      <c r="L25" s="127"/>
      <c r="M25" s="127"/>
      <c r="N25" s="107">
        <v>3</v>
      </c>
      <c r="O25" s="127"/>
      <c r="P25" s="127"/>
      <c r="Q25" s="107">
        <v>2</v>
      </c>
      <c r="R25" s="107">
        <v>6</v>
      </c>
      <c r="S25" s="107">
        <v>4</v>
      </c>
      <c r="T25" s="127"/>
      <c r="U25" s="107">
        <v>4</v>
      </c>
      <c r="V25" s="107">
        <v>1</v>
      </c>
      <c r="W25" s="107">
        <v>4</v>
      </c>
      <c r="X25" s="107">
        <v>5</v>
      </c>
      <c r="Y25" s="107">
        <v>1</v>
      </c>
      <c r="Z25" s="107">
        <v>3</v>
      </c>
      <c r="AA25" s="127"/>
      <c r="AB25" s="107">
        <v>2</v>
      </c>
      <c r="AC25" s="127"/>
      <c r="AD25" s="107">
        <v>4</v>
      </c>
      <c r="AE25" s="107">
        <v>1</v>
      </c>
      <c r="AF25" s="127"/>
      <c r="AG25" s="127"/>
      <c r="AH25" s="127"/>
      <c r="AI25" s="127"/>
      <c r="AJ25" s="127"/>
      <c r="AK25" s="127"/>
      <c r="AL25" s="127"/>
      <c r="AM25" s="127"/>
      <c r="AN25" s="127"/>
      <c r="AO25" s="127"/>
      <c r="AP25" s="127"/>
      <c r="AQ25" s="130"/>
      <c r="AR25" s="85">
        <f t="shared" si="0"/>
        <v>46</v>
      </c>
    </row>
    <row r="26" spans="1:44" ht="14.95" customHeight="1" x14ac:dyDescent="0.25">
      <c r="A26" s="67">
        <v>45630</v>
      </c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07">
        <v>3</v>
      </c>
      <c r="O26" s="127"/>
      <c r="P26" s="127"/>
      <c r="Q26" s="107">
        <v>3</v>
      </c>
      <c r="R26" s="107">
        <v>4</v>
      </c>
      <c r="S26" s="107">
        <v>4</v>
      </c>
      <c r="T26" s="127"/>
      <c r="U26" s="107">
        <v>5</v>
      </c>
      <c r="V26" s="127"/>
      <c r="W26" s="107">
        <v>2</v>
      </c>
      <c r="X26" s="107">
        <v>4</v>
      </c>
      <c r="Y26" s="127"/>
      <c r="Z26" s="127"/>
      <c r="AA26" s="107">
        <v>2</v>
      </c>
      <c r="AB26" s="107">
        <v>3</v>
      </c>
      <c r="AC26" s="107">
        <v>1</v>
      </c>
      <c r="AD26" s="107">
        <v>4</v>
      </c>
      <c r="AE26" s="107">
        <v>3</v>
      </c>
      <c r="AF26" s="127"/>
      <c r="AG26" s="127"/>
      <c r="AH26" s="127"/>
      <c r="AI26" s="127"/>
      <c r="AJ26" s="127"/>
      <c r="AK26" s="127"/>
      <c r="AL26" s="127"/>
      <c r="AM26" s="127"/>
      <c r="AN26" s="127"/>
      <c r="AO26" s="127"/>
      <c r="AP26" s="127"/>
      <c r="AQ26" s="130"/>
      <c r="AR26" s="85">
        <f t="shared" si="0"/>
        <v>38</v>
      </c>
    </row>
    <row r="27" spans="1:44" ht="14.95" customHeight="1" x14ac:dyDescent="0.25">
      <c r="A27" s="67">
        <v>45633</v>
      </c>
      <c r="B27" s="127"/>
      <c r="C27" s="127"/>
      <c r="D27" s="127"/>
      <c r="E27" s="127"/>
      <c r="F27" s="127"/>
      <c r="G27" s="127"/>
      <c r="H27" s="127"/>
      <c r="I27" s="107">
        <v>1</v>
      </c>
      <c r="J27" s="127"/>
      <c r="K27" s="127"/>
      <c r="L27" s="127"/>
      <c r="M27" s="107">
        <v>1</v>
      </c>
      <c r="N27" s="107">
        <v>2</v>
      </c>
      <c r="O27" s="127"/>
      <c r="P27" s="127"/>
      <c r="Q27" s="107">
        <v>3</v>
      </c>
      <c r="R27" s="107">
        <v>3</v>
      </c>
      <c r="S27" s="107">
        <v>5</v>
      </c>
      <c r="T27" s="127"/>
      <c r="U27" s="107">
        <v>3</v>
      </c>
      <c r="V27" s="107">
        <v>2</v>
      </c>
      <c r="W27" s="107">
        <v>3</v>
      </c>
      <c r="X27" s="107">
        <v>1</v>
      </c>
      <c r="Y27" s="127"/>
      <c r="Z27" s="127"/>
      <c r="AA27" s="127"/>
      <c r="AB27" s="107">
        <v>2</v>
      </c>
      <c r="AC27" s="127"/>
      <c r="AD27" s="127"/>
      <c r="AE27" s="107">
        <v>4</v>
      </c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30"/>
      <c r="AR27" s="85">
        <f t="shared" si="0"/>
        <v>30</v>
      </c>
    </row>
    <row r="28" spans="1:44" ht="14.95" customHeight="1" x14ac:dyDescent="0.25">
      <c r="A28" s="67">
        <v>45634</v>
      </c>
      <c r="B28" s="127"/>
      <c r="C28" s="107">
        <v>2</v>
      </c>
      <c r="D28" s="107">
        <v>2</v>
      </c>
      <c r="E28" s="107">
        <v>3</v>
      </c>
      <c r="F28" s="107">
        <v>1</v>
      </c>
      <c r="G28" s="127"/>
      <c r="H28" s="127"/>
      <c r="I28" s="107">
        <v>2</v>
      </c>
      <c r="J28" s="127"/>
      <c r="K28" s="127"/>
      <c r="L28" s="127"/>
      <c r="M28" s="127"/>
      <c r="N28" s="107">
        <v>2</v>
      </c>
      <c r="O28" s="107">
        <v>1</v>
      </c>
      <c r="P28" s="127"/>
      <c r="Q28" s="107">
        <v>2</v>
      </c>
      <c r="R28" s="107">
        <v>3</v>
      </c>
      <c r="S28" s="107">
        <v>7</v>
      </c>
      <c r="T28" s="127"/>
      <c r="U28" s="107">
        <v>4</v>
      </c>
      <c r="V28" s="127"/>
      <c r="W28" s="107">
        <v>4</v>
      </c>
      <c r="X28" s="107">
        <v>4</v>
      </c>
      <c r="Y28" s="107">
        <v>3</v>
      </c>
      <c r="Z28" s="127"/>
      <c r="AA28" s="127"/>
      <c r="AB28" s="107">
        <v>3</v>
      </c>
      <c r="AC28" s="107">
        <v>3</v>
      </c>
      <c r="AD28" s="107">
        <v>3</v>
      </c>
      <c r="AE28" s="107">
        <v>1</v>
      </c>
      <c r="AF28" s="127"/>
      <c r="AG28" s="127"/>
      <c r="AH28" s="127"/>
      <c r="AI28" s="127"/>
      <c r="AJ28" s="127"/>
      <c r="AK28" s="127"/>
      <c r="AL28" s="107">
        <v>3</v>
      </c>
      <c r="AM28" s="107">
        <v>3</v>
      </c>
      <c r="AN28" s="127"/>
      <c r="AO28" s="127"/>
      <c r="AP28" s="127"/>
      <c r="AQ28" s="130"/>
      <c r="AR28" s="85">
        <f t="shared" si="0"/>
        <v>56</v>
      </c>
    </row>
    <row r="29" spans="1:44" ht="14.95" customHeight="1" x14ac:dyDescent="0.25">
      <c r="A29" s="67">
        <v>45637</v>
      </c>
      <c r="B29" s="127"/>
      <c r="C29" s="127"/>
      <c r="D29" s="107">
        <v>2</v>
      </c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07">
        <v>2</v>
      </c>
      <c r="R29" s="107">
        <v>5</v>
      </c>
      <c r="S29" s="107">
        <v>4</v>
      </c>
      <c r="T29" s="107">
        <v>1</v>
      </c>
      <c r="U29" s="107">
        <v>5</v>
      </c>
      <c r="V29" s="127"/>
      <c r="W29" s="107">
        <v>4</v>
      </c>
      <c r="X29" s="107">
        <v>4</v>
      </c>
      <c r="Y29" s="107">
        <v>2</v>
      </c>
      <c r="Z29" s="107">
        <v>4</v>
      </c>
      <c r="AA29" s="107">
        <v>3</v>
      </c>
      <c r="AB29" s="107">
        <v>3</v>
      </c>
      <c r="AC29" s="107">
        <v>1</v>
      </c>
      <c r="AD29" s="107">
        <v>2</v>
      </c>
      <c r="AE29" s="107">
        <v>1</v>
      </c>
      <c r="AF29" s="127"/>
      <c r="AG29" s="127"/>
      <c r="AH29" s="127"/>
      <c r="AI29" s="127"/>
      <c r="AJ29" s="127"/>
      <c r="AK29" s="127"/>
      <c r="AL29" s="127"/>
      <c r="AM29" s="127"/>
      <c r="AN29" s="127"/>
      <c r="AO29" s="127"/>
      <c r="AP29" s="127"/>
      <c r="AQ29" s="130"/>
      <c r="AR29" s="85">
        <f t="shared" si="0"/>
        <v>43</v>
      </c>
    </row>
    <row r="30" spans="1:44" ht="14.95" customHeight="1" x14ac:dyDescent="0.25">
      <c r="A30" s="67">
        <v>45640</v>
      </c>
      <c r="B30" s="127"/>
      <c r="C30" s="127"/>
      <c r="D30" s="127"/>
      <c r="E30" s="107">
        <v>3</v>
      </c>
      <c r="F30" s="127"/>
      <c r="G30" s="127"/>
      <c r="H30" s="127"/>
      <c r="I30" s="107">
        <v>3</v>
      </c>
      <c r="J30" s="127"/>
      <c r="K30" s="127"/>
      <c r="L30" s="127"/>
      <c r="M30" s="127"/>
      <c r="N30" s="107">
        <v>3</v>
      </c>
      <c r="O30" s="127"/>
      <c r="P30" s="127"/>
      <c r="Q30" s="107">
        <v>2</v>
      </c>
      <c r="R30" s="107">
        <v>2</v>
      </c>
      <c r="S30" s="107">
        <v>5</v>
      </c>
      <c r="T30" s="127"/>
      <c r="U30" s="107">
        <v>3</v>
      </c>
      <c r="V30" s="107">
        <v>1</v>
      </c>
      <c r="W30" s="107">
        <v>3</v>
      </c>
      <c r="X30" s="107">
        <v>5</v>
      </c>
      <c r="Y30" s="107">
        <v>4</v>
      </c>
      <c r="Z30" s="127"/>
      <c r="AA30" s="127"/>
      <c r="AB30" s="107">
        <v>4</v>
      </c>
      <c r="AC30" s="107">
        <v>3</v>
      </c>
      <c r="AD30" s="107">
        <v>6</v>
      </c>
      <c r="AE30" s="107">
        <v>6</v>
      </c>
      <c r="AF30" s="127"/>
      <c r="AG30" s="127"/>
      <c r="AH30" s="127"/>
      <c r="AI30" s="127"/>
      <c r="AJ30" s="127"/>
      <c r="AK30" s="127"/>
      <c r="AL30" s="107">
        <v>3</v>
      </c>
      <c r="AM30" s="107">
        <v>2</v>
      </c>
      <c r="AN30" s="127"/>
      <c r="AO30" s="127"/>
      <c r="AP30" s="127"/>
      <c r="AQ30" s="130"/>
      <c r="AR30" s="85">
        <f t="shared" si="0"/>
        <v>58</v>
      </c>
    </row>
    <row r="31" spans="1:44" ht="14.95" customHeight="1" x14ac:dyDescent="0.25">
      <c r="A31" s="67">
        <v>45641</v>
      </c>
      <c r="B31" s="127"/>
      <c r="C31" s="127"/>
      <c r="D31" s="107">
        <v>1</v>
      </c>
      <c r="E31" s="107">
        <v>2</v>
      </c>
      <c r="F31" s="127"/>
      <c r="G31" s="127"/>
      <c r="H31" s="107">
        <v>4</v>
      </c>
      <c r="I31" s="107">
        <v>2</v>
      </c>
      <c r="J31" s="127"/>
      <c r="K31" s="127"/>
      <c r="L31" s="127"/>
      <c r="M31" s="107">
        <v>1</v>
      </c>
      <c r="N31" s="127"/>
      <c r="O31" s="107">
        <v>3</v>
      </c>
      <c r="P31" s="127"/>
      <c r="Q31" s="107">
        <v>2</v>
      </c>
      <c r="R31" s="107">
        <v>6</v>
      </c>
      <c r="S31" s="107">
        <v>6</v>
      </c>
      <c r="T31" s="127"/>
      <c r="U31" s="107">
        <v>3</v>
      </c>
      <c r="V31" s="107">
        <v>1</v>
      </c>
      <c r="W31" s="107">
        <v>3</v>
      </c>
      <c r="X31" s="107">
        <v>4</v>
      </c>
      <c r="Y31" s="127"/>
      <c r="Z31" s="127"/>
      <c r="AA31" s="107">
        <v>2</v>
      </c>
      <c r="AB31" s="107">
        <v>3</v>
      </c>
      <c r="AC31" s="127"/>
      <c r="AD31" s="107">
        <v>4</v>
      </c>
      <c r="AE31" s="107">
        <v>3</v>
      </c>
      <c r="AF31" s="127"/>
      <c r="AG31" s="127"/>
      <c r="AH31" s="127"/>
      <c r="AI31" s="127"/>
      <c r="AJ31" s="127"/>
      <c r="AK31" s="127"/>
      <c r="AL31" s="127"/>
      <c r="AM31" s="127"/>
      <c r="AN31" s="127"/>
      <c r="AO31" s="127"/>
      <c r="AP31" s="127"/>
      <c r="AQ31" s="130"/>
      <c r="AR31" s="85">
        <f t="shared" si="0"/>
        <v>50</v>
      </c>
    </row>
    <row r="32" spans="1:44" ht="14.95" customHeight="1" x14ac:dyDescent="0.25">
      <c r="A32" s="67">
        <v>45644</v>
      </c>
      <c r="B32" s="127"/>
      <c r="C32" s="107">
        <v>1</v>
      </c>
      <c r="D32" s="107">
        <v>2</v>
      </c>
      <c r="E32" s="107">
        <v>1</v>
      </c>
      <c r="F32" s="127"/>
      <c r="G32" s="127"/>
      <c r="H32" s="107">
        <v>1</v>
      </c>
      <c r="I32" s="107">
        <v>3</v>
      </c>
      <c r="J32" s="107">
        <v>1</v>
      </c>
      <c r="K32" s="127"/>
      <c r="L32" s="127"/>
      <c r="M32" s="127"/>
      <c r="N32" s="107">
        <v>3</v>
      </c>
      <c r="O32" s="127"/>
      <c r="P32" s="127"/>
      <c r="Q32" s="107">
        <v>2</v>
      </c>
      <c r="R32" s="107">
        <v>5</v>
      </c>
      <c r="S32" s="107">
        <v>7</v>
      </c>
      <c r="T32" s="127"/>
      <c r="U32" s="107">
        <v>3</v>
      </c>
      <c r="V32" s="107">
        <v>3</v>
      </c>
      <c r="W32" s="107">
        <v>3</v>
      </c>
      <c r="X32" s="107">
        <v>4</v>
      </c>
      <c r="Y32" s="107">
        <v>3</v>
      </c>
      <c r="Z32" s="127"/>
      <c r="AA32" s="127"/>
      <c r="AB32" s="107">
        <v>1</v>
      </c>
      <c r="AC32" s="107">
        <v>2</v>
      </c>
      <c r="AD32" s="107">
        <v>4</v>
      </c>
      <c r="AE32" s="107">
        <v>1</v>
      </c>
      <c r="AF32" s="127"/>
      <c r="AG32" s="127"/>
      <c r="AH32" s="127"/>
      <c r="AI32" s="127"/>
      <c r="AJ32" s="127"/>
      <c r="AK32" s="127"/>
      <c r="AL32" s="107">
        <v>1</v>
      </c>
      <c r="AM32" s="107">
        <v>3</v>
      </c>
      <c r="AN32" s="127"/>
      <c r="AO32" s="127"/>
      <c r="AP32" s="127"/>
      <c r="AQ32" s="130"/>
      <c r="AR32" s="85">
        <f t="shared" si="0"/>
        <v>54</v>
      </c>
    </row>
    <row r="33" spans="1:44" ht="14.95" customHeight="1" x14ac:dyDescent="0.25">
      <c r="A33" s="67">
        <v>45647</v>
      </c>
      <c r="B33" s="127"/>
      <c r="C33" s="127"/>
      <c r="D33" s="107">
        <v>2</v>
      </c>
      <c r="E33" s="127"/>
      <c r="F33" s="127"/>
      <c r="G33" s="127"/>
      <c r="H33" s="127"/>
      <c r="I33" s="107">
        <v>1</v>
      </c>
      <c r="J33" s="127"/>
      <c r="K33" s="127"/>
      <c r="L33" s="127"/>
      <c r="M33" s="127"/>
      <c r="N33" s="107">
        <v>2</v>
      </c>
      <c r="O33" s="127"/>
      <c r="P33" s="127"/>
      <c r="Q33" s="107">
        <v>1</v>
      </c>
      <c r="R33" s="107">
        <v>4</v>
      </c>
      <c r="S33" s="107">
        <v>4</v>
      </c>
      <c r="T33" s="127"/>
      <c r="U33" s="107">
        <v>4</v>
      </c>
      <c r="V33" s="127"/>
      <c r="W33" s="107">
        <v>3</v>
      </c>
      <c r="X33" s="107">
        <v>2</v>
      </c>
      <c r="Y33" s="127"/>
      <c r="Z33" s="127"/>
      <c r="AA33" s="107">
        <v>2</v>
      </c>
      <c r="AB33" s="107">
        <v>1</v>
      </c>
      <c r="AC33" s="107">
        <v>1</v>
      </c>
      <c r="AD33" s="107">
        <v>3</v>
      </c>
      <c r="AE33" s="127"/>
      <c r="AF33" s="127"/>
      <c r="AG33" s="127"/>
      <c r="AH33" s="127"/>
      <c r="AI33" s="127"/>
      <c r="AJ33" s="127"/>
      <c r="AK33" s="127"/>
      <c r="AL33" s="107">
        <v>1</v>
      </c>
      <c r="AM33" s="127"/>
      <c r="AN33" s="127"/>
      <c r="AO33" s="127"/>
      <c r="AP33" s="127"/>
      <c r="AQ33" s="130"/>
      <c r="AR33" s="85">
        <f t="shared" ref="AR33:AR49" si="1">SUM(B33:AQ33)</f>
        <v>31</v>
      </c>
    </row>
    <row r="34" spans="1:44" ht="14.95" customHeight="1" x14ac:dyDescent="0.25">
      <c r="A34" s="67">
        <v>45648</v>
      </c>
      <c r="B34" s="127"/>
      <c r="C34" s="107">
        <v>1</v>
      </c>
      <c r="D34" s="127"/>
      <c r="E34" s="127"/>
      <c r="F34" s="107">
        <v>1</v>
      </c>
      <c r="G34" s="127"/>
      <c r="H34" s="127"/>
      <c r="I34" s="127"/>
      <c r="J34" s="127"/>
      <c r="K34" s="127"/>
      <c r="L34" s="127"/>
      <c r="M34" s="127"/>
      <c r="N34" s="107">
        <v>2</v>
      </c>
      <c r="O34" s="127"/>
      <c r="P34" s="127"/>
      <c r="Q34" s="107">
        <v>4</v>
      </c>
      <c r="R34" s="107">
        <v>4</v>
      </c>
      <c r="S34" s="107">
        <v>2</v>
      </c>
      <c r="T34" s="127"/>
      <c r="U34" s="107">
        <v>3</v>
      </c>
      <c r="V34" s="127"/>
      <c r="W34" s="107">
        <v>3</v>
      </c>
      <c r="X34" s="107">
        <v>3</v>
      </c>
      <c r="Y34" s="107">
        <v>4</v>
      </c>
      <c r="Z34" s="127"/>
      <c r="AA34" s="127"/>
      <c r="AB34" s="107">
        <v>1</v>
      </c>
      <c r="AC34" s="107">
        <v>1</v>
      </c>
      <c r="AD34" s="107">
        <v>4</v>
      </c>
      <c r="AE34" s="107">
        <v>4</v>
      </c>
      <c r="AF34" s="127"/>
      <c r="AG34" s="127"/>
      <c r="AH34" s="127"/>
      <c r="AI34" s="127"/>
      <c r="AJ34" s="127"/>
      <c r="AK34" s="127"/>
      <c r="AL34" s="127"/>
      <c r="AM34" s="107">
        <v>1</v>
      </c>
      <c r="AN34" s="127"/>
      <c r="AO34" s="127"/>
      <c r="AP34" s="127"/>
      <c r="AQ34" s="130"/>
      <c r="AR34" s="85">
        <f t="shared" si="1"/>
        <v>38</v>
      </c>
    </row>
    <row r="35" spans="1:44" ht="14.95" customHeight="1" x14ac:dyDescent="0.25">
      <c r="A35" s="67">
        <v>45654</v>
      </c>
      <c r="B35" s="127"/>
      <c r="C35" s="107">
        <v>1</v>
      </c>
      <c r="D35" s="107">
        <v>2</v>
      </c>
      <c r="E35" s="107">
        <v>1</v>
      </c>
      <c r="F35" s="127"/>
      <c r="G35" s="127"/>
      <c r="H35" s="107">
        <v>2</v>
      </c>
      <c r="I35" s="107">
        <v>1</v>
      </c>
      <c r="J35" s="127"/>
      <c r="K35" s="127"/>
      <c r="L35" s="127"/>
      <c r="M35" s="107">
        <v>1</v>
      </c>
      <c r="N35" s="107">
        <v>1</v>
      </c>
      <c r="O35" s="107">
        <v>1</v>
      </c>
      <c r="P35" s="127"/>
      <c r="Q35" s="107">
        <v>4</v>
      </c>
      <c r="R35" s="107">
        <v>4</v>
      </c>
      <c r="S35" s="107">
        <v>5</v>
      </c>
      <c r="T35" s="127"/>
      <c r="U35" s="107">
        <v>3</v>
      </c>
      <c r="V35" s="107">
        <v>1</v>
      </c>
      <c r="W35" s="107">
        <v>2</v>
      </c>
      <c r="X35" s="107">
        <v>4</v>
      </c>
      <c r="Y35" s="107">
        <v>2</v>
      </c>
      <c r="Z35" s="127"/>
      <c r="AA35" s="127"/>
      <c r="AB35" s="107">
        <v>2</v>
      </c>
      <c r="AC35" s="127"/>
      <c r="AD35" s="107">
        <v>3</v>
      </c>
      <c r="AE35" s="107">
        <v>3</v>
      </c>
      <c r="AF35" s="127"/>
      <c r="AG35" s="127"/>
      <c r="AH35" s="127"/>
      <c r="AI35" s="127"/>
      <c r="AJ35" s="127"/>
      <c r="AK35" s="127"/>
      <c r="AL35" s="107">
        <v>2</v>
      </c>
      <c r="AM35" s="107">
        <v>3</v>
      </c>
      <c r="AN35" s="127"/>
      <c r="AO35" s="127"/>
      <c r="AP35" s="127"/>
      <c r="AQ35" s="130"/>
      <c r="AR35" s="85">
        <f t="shared" si="1"/>
        <v>48</v>
      </c>
    </row>
    <row r="36" spans="1:44" ht="14.95" customHeight="1" x14ac:dyDescent="0.25">
      <c r="A36" s="67">
        <v>45655</v>
      </c>
      <c r="B36" s="127"/>
      <c r="C36" s="127"/>
      <c r="D36" s="107">
        <v>2</v>
      </c>
      <c r="E36" s="107">
        <v>3</v>
      </c>
      <c r="F36" s="127"/>
      <c r="G36" s="127"/>
      <c r="H36" s="127"/>
      <c r="I36" s="107">
        <v>2</v>
      </c>
      <c r="J36" s="107">
        <v>1</v>
      </c>
      <c r="K36" s="107">
        <v>2</v>
      </c>
      <c r="L36" s="127"/>
      <c r="M36" s="107">
        <v>3</v>
      </c>
      <c r="N36" s="107">
        <v>2</v>
      </c>
      <c r="O36" s="127"/>
      <c r="P36" s="127"/>
      <c r="Q36" s="107">
        <v>5</v>
      </c>
      <c r="R36" s="107">
        <v>4</v>
      </c>
      <c r="S36" s="107">
        <v>7</v>
      </c>
      <c r="T36" s="127"/>
      <c r="U36" s="107">
        <v>4</v>
      </c>
      <c r="V36" s="127"/>
      <c r="W36" s="107">
        <v>6</v>
      </c>
      <c r="X36" s="107">
        <v>4</v>
      </c>
      <c r="Y36" s="127"/>
      <c r="Z36" s="127"/>
      <c r="AA36" s="127"/>
      <c r="AB36" s="127"/>
      <c r="AC36" s="107">
        <v>2</v>
      </c>
      <c r="AD36" s="107">
        <v>2</v>
      </c>
      <c r="AE36" s="107">
        <v>2</v>
      </c>
      <c r="AF36" s="127"/>
      <c r="AG36" s="127"/>
      <c r="AH36" s="127"/>
      <c r="AI36" s="127"/>
      <c r="AJ36" s="127"/>
      <c r="AK36" s="127"/>
      <c r="AL36" s="127"/>
      <c r="AM36" s="107">
        <v>2</v>
      </c>
      <c r="AN36" s="127"/>
      <c r="AO36" s="127"/>
      <c r="AP36" s="127"/>
      <c r="AQ36" s="130"/>
      <c r="AR36" s="85">
        <f t="shared" si="1"/>
        <v>53</v>
      </c>
    </row>
    <row r="37" spans="1:44" ht="14.95" customHeight="1" x14ac:dyDescent="0.25">
      <c r="A37" s="67">
        <v>45658</v>
      </c>
      <c r="B37" s="127"/>
      <c r="C37" s="127"/>
      <c r="D37" s="107">
        <v>2</v>
      </c>
      <c r="E37" s="127"/>
      <c r="F37" s="127"/>
      <c r="G37" s="107">
        <v>2</v>
      </c>
      <c r="H37" s="127"/>
      <c r="I37" s="107">
        <v>1</v>
      </c>
      <c r="J37" s="107">
        <v>2</v>
      </c>
      <c r="K37" s="127"/>
      <c r="L37" s="127"/>
      <c r="M37" s="107">
        <v>1</v>
      </c>
      <c r="N37" s="107">
        <v>1</v>
      </c>
      <c r="O37" s="127"/>
      <c r="P37" s="127"/>
      <c r="Q37" s="107">
        <v>3</v>
      </c>
      <c r="R37" s="107">
        <v>7</v>
      </c>
      <c r="S37" s="107">
        <v>4</v>
      </c>
      <c r="T37" s="107">
        <v>2</v>
      </c>
      <c r="U37" s="107">
        <v>5</v>
      </c>
      <c r="V37" s="107">
        <v>4</v>
      </c>
      <c r="W37" s="107">
        <v>3</v>
      </c>
      <c r="X37" s="107">
        <v>4</v>
      </c>
      <c r="Y37" s="107">
        <v>3</v>
      </c>
      <c r="Z37" s="107">
        <v>3</v>
      </c>
      <c r="AA37" s="107">
        <v>2</v>
      </c>
      <c r="AB37" s="107">
        <v>4</v>
      </c>
      <c r="AC37" s="127"/>
      <c r="AD37" s="107">
        <v>3</v>
      </c>
      <c r="AE37" s="127"/>
      <c r="AF37" s="127"/>
      <c r="AG37" s="127"/>
      <c r="AH37" s="127"/>
      <c r="AI37" s="127"/>
      <c r="AJ37" s="127"/>
      <c r="AK37" s="127"/>
      <c r="AL37" s="107">
        <v>4</v>
      </c>
      <c r="AM37" s="107">
        <v>3</v>
      </c>
      <c r="AN37" s="127"/>
      <c r="AO37" s="127"/>
      <c r="AP37" s="127"/>
      <c r="AQ37" s="130"/>
      <c r="AR37" s="85">
        <f t="shared" si="1"/>
        <v>63</v>
      </c>
    </row>
    <row r="38" spans="1:44" ht="14.95" customHeight="1" x14ac:dyDescent="0.25">
      <c r="A38" s="67">
        <v>45661</v>
      </c>
      <c r="B38" s="127"/>
      <c r="C38" s="107">
        <v>2</v>
      </c>
      <c r="D38" s="107">
        <v>4</v>
      </c>
      <c r="E38" s="127"/>
      <c r="F38" s="127"/>
      <c r="G38" s="127"/>
      <c r="H38" s="127"/>
      <c r="I38" s="107">
        <v>1</v>
      </c>
      <c r="J38" s="107">
        <v>4</v>
      </c>
      <c r="K38" s="127"/>
      <c r="L38" s="127"/>
      <c r="M38" s="107">
        <v>3</v>
      </c>
      <c r="N38" s="127"/>
      <c r="O38" s="127"/>
      <c r="P38" s="127"/>
      <c r="Q38" s="107">
        <v>3</v>
      </c>
      <c r="R38" s="107">
        <v>7</v>
      </c>
      <c r="S38" s="107">
        <v>4</v>
      </c>
      <c r="T38" s="127"/>
      <c r="U38" s="107">
        <v>4</v>
      </c>
      <c r="V38" s="127"/>
      <c r="W38" s="107">
        <v>4</v>
      </c>
      <c r="X38" s="107">
        <v>4</v>
      </c>
      <c r="Y38" s="107">
        <v>3</v>
      </c>
      <c r="Z38" s="107">
        <v>2</v>
      </c>
      <c r="AA38" s="107">
        <v>2</v>
      </c>
      <c r="AB38" s="107">
        <v>4</v>
      </c>
      <c r="AC38" s="107">
        <v>1</v>
      </c>
      <c r="AD38" s="107">
        <v>7</v>
      </c>
      <c r="AE38" s="107">
        <v>2</v>
      </c>
      <c r="AF38" s="127"/>
      <c r="AG38" s="127"/>
      <c r="AH38" s="127"/>
      <c r="AI38" s="127"/>
      <c r="AJ38" s="107">
        <v>4</v>
      </c>
      <c r="AK38" s="127"/>
      <c r="AL38" s="107">
        <v>3</v>
      </c>
      <c r="AM38" s="107">
        <v>1</v>
      </c>
      <c r="AN38" s="127"/>
      <c r="AO38" s="127"/>
      <c r="AP38" s="127"/>
      <c r="AQ38" s="130"/>
      <c r="AR38" s="85">
        <f t="shared" si="1"/>
        <v>69</v>
      </c>
    </row>
    <row r="39" spans="1:44" ht="14.95" customHeight="1" x14ac:dyDescent="0.25">
      <c r="A39" s="67">
        <v>45662</v>
      </c>
      <c r="B39" s="127"/>
      <c r="C39" s="107">
        <v>2</v>
      </c>
      <c r="D39" s="127"/>
      <c r="E39" s="107">
        <v>2</v>
      </c>
      <c r="F39" s="107">
        <v>1</v>
      </c>
      <c r="G39" s="127"/>
      <c r="H39" s="127"/>
      <c r="I39" s="107">
        <v>1</v>
      </c>
      <c r="J39" s="127"/>
      <c r="K39" s="127"/>
      <c r="L39" s="127"/>
      <c r="M39" s="127"/>
      <c r="N39" s="107">
        <v>2</v>
      </c>
      <c r="O39" s="127"/>
      <c r="P39" s="127"/>
      <c r="Q39" s="107">
        <v>5</v>
      </c>
      <c r="R39" s="107">
        <v>3</v>
      </c>
      <c r="S39" s="107">
        <v>4</v>
      </c>
      <c r="T39" s="127"/>
      <c r="U39" s="107">
        <v>4</v>
      </c>
      <c r="V39" s="127"/>
      <c r="W39" s="107">
        <v>2</v>
      </c>
      <c r="X39" s="107">
        <v>3</v>
      </c>
      <c r="Y39" s="127"/>
      <c r="Z39" s="127"/>
      <c r="AA39" s="127"/>
      <c r="AB39" s="127"/>
      <c r="AC39" s="107">
        <v>2</v>
      </c>
      <c r="AD39" s="127"/>
      <c r="AE39" s="107">
        <v>1</v>
      </c>
      <c r="AF39" s="127"/>
      <c r="AG39" s="127"/>
      <c r="AH39" s="127"/>
      <c r="AI39" s="127"/>
      <c r="AJ39" s="127"/>
      <c r="AK39" s="127"/>
      <c r="AL39" s="107">
        <v>1</v>
      </c>
      <c r="AM39" s="107">
        <v>3</v>
      </c>
      <c r="AN39" s="127"/>
      <c r="AO39" s="127"/>
      <c r="AP39" s="127"/>
      <c r="AQ39" s="130"/>
      <c r="AR39" s="85">
        <f t="shared" si="1"/>
        <v>36</v>
      </c>
    </row>
    <row r="40" spans="1:44" ht="14.95" customHeight="1" x14ac:dyDescent="0.25">
      <c r="A40" s="67">
        <v>45665</v>
      </c>
      <c r="B40" s="127"/>
      <c r="C40" s="127"/>
      <c r="D40" s="107">
        <v>1</v>
      </c>
      <c r="E40" s="127"/>
      <c r="F40" s="127"/>
      <c r="G40" s="127"/>
      <c r="H40" s="127"/>
      <c r="I40" s="107">
        <v>2</v>
      </c>
      <c r="J40" s="127"/>
      <c r="K40" s="127"/>
      <c r="L40" s="127"/>
      <c r="M40" s="127"/>
      <c r="N40" s="107">
        <v>2</v>
      </c>
      <c r="O40" s="127"/>
      <c r="P40" s="107">
        <v>1</v>
      </c>
      <c r="Q40" s="107">
        <v>2</v>
      </c>
      <c r="R40" s="107">
        <v>3</v>
      </c>
      <c r="S40" s="107">
        <v>6</v>
      </c>
      <c r="T40" s="127"/>
      <c r="U40" s="107">
        <v>6</v>
      </c>
      <c r="V40" s="127"/>
      <c r="W40" s="107">
        <v>4</v>
      </c>
      <c r="X40" s="127"/>
      <c r="Y40" s="107">
        <v>3</v>
      </c>
      <c r="Z40" s="127"/>
      <c r="AA40" s="107">
        <v>3</v>
      </c>
      <c r="AB40" s="107">
        <v>2</v>
      </c>
      <c r="AC40" s="107">
        <v>1</v>
      </c>
      <c r="AD40" s="107">
        <v>3</v>
      </c>
      <c r="AE40" s="107">
        <v>2</v>
      </c>
      <c r="AF40" s="127"/>
      <c r="AG40" s="127"/>
      <c r="AH40" s="127"/>
      <c r="AI40" s="127"/>
      <c r="AJ40" s="127"/>
      <c r="AK40" s="127"/>
      <c r="AL40" s="107">
        <v>2</v>
      </c>
      <c r="AM40" s="127"/>
      <c r="AN40" s="127"/>
      <c r="AO40" s="127"/>
      <c r="AP40" s="127"/>
      <c r="AQ40" s="130"/>
      <c r="AR40" s="85">
        <f t="shared" si="1"/>
        <v>43</v>
      </c>
    </row>
    <row r="41" spans="1:44" ht="14.95" customHeight="1" x14ac:dyDescent="0.25">
      <c r="A41" s="67">
        <v>45668</v>
      </c>
      <c r="B41" s="107">
        <v>1</v>
      </c>
      <c r="C41" s="107">
        <v>1</v>
      </c>
      <c r="D41" s="107">
        <v>1</v>
      </c>
      <c r="E41" s="107">
        <v>5</v>
      </c>
      <c r="F41" s="107">
        <v>2</v>
      </c>
      <c r="G41" s="127"/>
      <c r="H41" s="127"/>
      <c r="I41" s="107">
        <v>2</v>
      </c>
      <c r="J41" s="107">
        <v>2</v>
      </c>
      <c r="K41" s="127"/>
      <c r="L41" s="127"/>
      <c r="M41" s="107">
        <v>2</v>
      </c>
      <c r="N41" s="107">
        <v>2</v>
      </c>
      <c r="O41" s="107">
        <v>1</v>
      </c>
      <c r="P41" s="107">
        <v>3</v>
      </c>
      <c r="Q41" s="107">
        <v>3</v>
      </c>
      <c r="R41" s="107">
        <v>4</v>
      </c>
      <c r="S41" s="107">
        <v>4</v>
      </c>
      <c r="T41" s="127"/>
      <c r="U41" s="107">
        <v>4</v>
      </c>
      <c r="V41" s="107">
        <v>3</v>
      </c>
      <c r="W41" s="107">
        <v>6</v>
      </c>
      <c r="X41" s="107">
        <v>4</v>
      </c>
      <c r="Y41" s="107">
        <v>4</v>
      </c>
      <c r="Z41" s="127"/>
      <c r="AA41" s="127"/>
      <c r="AB41" s="107">
        <v>4</v>
      </c>
      <c r="AC41" s="107">
        <v>4</v>
      </c>
      <c r="AD41" s="107">
        <v>2</v>
      </c>
      <c r="AE41" s="107">
        <v>4</v>
      </c>
      <c r="AF41" s="127"/>
      <c r="AG41" s="127"/>
      <c r="AH41" s="127"/>
      <c r="AI41" s="127"/>
      <c r="AJ41" s="127"/>
      <c r="AK41" s="127"/>
      <c r="AL41" s="107">
        <v>3</v>
      </c>
      <c r="AM41" s="127"/>
      <c r="AN41" s="127"/>
      <c r="AO41" s="127"/>
      <c r="AP41" s="127"/>
      <c r="AQ41" s="130"/>
      <c r="AR41" s="85">
        <f t="shared" si="1"/>
        <v>71</v>
      </c>
    </row>
    <row r="42" spans="1:44" ht="14.95" customHeight="1" x14ac:dyDescent="0.25">
      <c r="A42" s="67">
        <v>45669</v>
      </c>
      <c r="B42" s="127"/>
      <c r="C42" s="107">
        <v>1</v>
      </c>
      <c r="D42" s="107">
        <v>2</v>
      </c>
      <c r="E42" s="107">
        <v>2</v>
      </c>
      <c r="F42" s="107">
        <v>2</v>
      </c>
      <c r="G42" s="127"/>
      <c r="H42" s="127"/>
      <c r="I42" s="127"/>
      <c r="J42" s="107">
        <v>2</v>
      </c>
      <c r="K42" s="127"/>
      <c r="L42" s="127"/>
      <c r="M42" s="127"/>
      <c r="N42" s="127"/>
      <c r="O42" s="127"/>
      <c r="P42" s="127"/>
      <c r="Q42" s="107">
        <v>2</v>
      </c>
      <c r="R42" s="107">
        <v>3</v>
      </c>
      <c r="S42" s="107">
        <v>4</v>
      </c>
      <c r="T42" s="127"/>
      <c r="U42" s="107">
        <v>4</v>
      </c>
      <c r="V42" s="107">
        <v>4</v>
      </c>
      <c r="W42" s="107">
        <v>4</v>
      </c>
      <c r="X42" s="107">
        <v>3</v>
      </c>
      <c r="Y42" s="127"/>
      <c r="Z42" s="127"/>
      <c r="AA42" s="127"/>
      <c r="AB42" s="127"/>
      <c r="AC42" s="107">
        <v>2</v>
      </c>
      <c r="AD42" s="127"/>
      <c r="AE42" s="107">
        <v>2</v>
      </c>
      <c r="AF42" s="107">
        <v>1</v>
      </c>
      <c r="AG42" s="127"/>
      <c r="AH42" s="127"/>
      <c r="AI42" s="127"/>
      <c r="AJ42" s="127"/>
      <c r="AK42" s="127"/>
      <c r="AL42" s="127"/>
      <c r="AM42" s="127"/>
      <c r="AN42" s="127"/>
      <c r="AO42" s="127"/>
      <c r="AP42" s="127"/>
      <c r="AQ42" s="130"/>
      <c r="AR42" s="85">
        <f t="shared" si="1"/>
        <v>38</v>
      </c>
    </row>
    <row r="43" spans="1:44" ht="14.95" customHeight="1" x14ac:dyDescent="0.25">
      <c r="A43" s="67">
        <v>45672</v>
      </c>
      <c r="B43" s="127"/>
      <c r="C43" s="107">
        <v>1</v>
      </c>
      <c r="D43" s="107">
        <v>1</v>
      </c>
      <c r="E43" s="107">
        <v>2</v>
      </c>
      <c r="F43" s="127"/>
      <c r="G43" s="127"/>
      <c r="H43" s="127"/>
      <c r="I43" s="107">
        <v>1</v>
      </c>
      <c r="J43" s="107">
        <v>1</v>
      </c>
      <c r="K43" s="127"/>
      <c r="L43" s="127"/>
      <c r="M43" s="127"/>
      <c r="N43" s="127"/>
      <c r="O43" s="127"/>
      <c r="P43" s="127"/>
      <c r="Q43" s="107">
        <v>2</v>
      </c>
      <c r="R43" s="107">
        <v>4</v>
      </c>
      <c r="S43" s="107">
        <v>4</v>
      </c>
      <c r="T43" s="127"/>
      <c r="U43" s="107">
        <v>4</v>
      </c>
      <c r="V43" s="107">
        <v>2</v>
      </c>
      <c r="W43" s="107">
        <v>4</v>
      </c>
      <c r="X43" s="107">
        <v>4</v>
      </c>
      <c r="Y43" s="127"/>
      <c r="Z43" s="127"/>
      <c r="AA43" s="127"/>
      <c r="AB43" s="107">
        <v>4</v>
      </c>
      <c r="AC43" s="127"/>
      <c r="AD43" s="127"/>
      <c r="AE43" s="127"/>
      <c r="AF43" s="127"/>
      <c r="AG43" s="127"/>
      <c r="AH43" s="127"/>
      <c r="AI43" s="127"/>
      <c r="AJ43" s="127"/>
      <c r="AK43" s="127"/>
      <c r="AL43" s="107">
        <v>2</v>
      </c>
      <c r="AM43" s="107">
        <v>2</v>
      </c>
      <c r="AN43" s="127"/>
      <c r="AO43" s="127"/>
      <c r="AP43" s="127"/>
      <c r="AQ43" s="130"/>
      <c r="AR43" s="85">
        <f t="shared" si="1"/>
        <v>38</v>
      </c>
    </row>
    <row r="44" spans="1:44" ht="14.95" customHeight="1" x14ac:dyDescent="0.25">
      <c r="A44" s="67">
        <v>45675</v>
      </c>
      <c r="B44" s="127"/>
      <c r="C44" s="127"/>
      <c r="D44" s="127"/>
      <c r="E44" s="107">
        <v>2</v>
      </c>
      <c r="F44" s="127"/>
      <c r="G44" s="127"/>
      <c r="H44" s="127"/>
      <c r="I44" s="107">
        <v>4</v>
      </c>
      <c r="J44" s="107">
        <v>2</v>
      </c>
      <c r="K44" s="127"/>
      <c r="L44" s="127"/>
      <c r="M44" s="127"/>
      <c r="N44" s="107">
        <v>1</v>
      </c>
      <c r="O44" s="127"/>
      <c r="P44" s="127"/>
      <c r="Q44" s="107">
        <v>5</v>
      </c>
      <c r="R44" s="107">
        <v>4</v>
      </c>
      <c r="S44" s="107">
        <v>3</v>
      </c>
      <c r="T44" s="127"/>
      <c r="U44" s="107">
        <v>4</v>
      </c>
      <c r="V44" s="107">
        <v>4</v>
      </c>
      <c r="W44" s="107">
        <v>4</v>
      </c>
      <c r="X44" s="107">
        <v>5</v>
      </c>
      <c r="Y44" s="107">
        <v>3</v>
      </c>
      <c r="Z44" s="127"/>
      <c r="AA44" s="107">
        <v>3</v>
      </c>
      <c r="AB44" s="107">
        <v>2</v>
      </c>
      <c r="AC44" s="107">
        <v>7</v>
      </c>
      <c r="AD44" s="107">
        <v>2</v>
      </c>
      <c r="AE44" s="107">
        <v>4</v>
      </c>
      <c r="AF44" s="127"/>
      <c r="AG44" s="127"/>
      <c r="AH44" s="127"/>
      <c r="AI44" s="127"/>
      <c r="AJ44" s="127"/>
      <c r="AK44" s="127"/>
      <c r="AL44" s="107">
        <v>1</v>
      </c>
      <c r="AM44" s="107">
        <v>1</v>
      </c>
      <c r="AN44" s="127"/>
      <c r="AO44" s="127"/>
      <c r="AP44" s="127"/>
      <c r="AQ44" s="130"/>
      <c r="AR44" s="85">
        <f t="shared" si="1"/>
        <v>61</v>
      </c>
    </row>
    <row r="45" spans="1:44" ht="14.95" customHeight="1" x14ac:dyDescent="0.25">
      <c r="A45" s="67">
        <v>45676</v>
      </c>
      <c r="B45" s="127"/>
      <c r="C45" s="107">
        <v>1</v>
      </c>
      <c r="D45" s="127"/>
      <c r="E45" s="127"/>
      <c r="F45" s="107">
        <v>1</v>
      </c>
      <c r="G45" s="127"/>
      <c r="H45" s="127"/>
      <c r="I45" s="127"/>
      <c r="J45" s="127"/>
      <c r="K45" s="127"/>
      <c r="L45" s="127"/>
      <c r="M45" s="127"/>
      <c r="N45" s="127"/>
      <c r="O45" s="127"/>
      <c r="P45" s="127"/>
      <c r="Q45" s="107">
        <v>2</v>
      </c>
      <c r="R45" s="107">
        <v>2</v>
      </c>
      <c r="S45" s="107">
        <v>4</v>
      </c>
      <c r="T45" s="127"/>
      <c r="U45" s="107">
        <v>4</v>
      </c>
      <c r="V45" s="127"/>
      <c r="W45" s="107">
        <v>4</v>
      </c>
      <c r="X45" s="107">
        <v>4</v>
      </c>
      <c r="Y45" s="107">
        <v>1</v>
      </c>
      <c r="Z45" s="127"/>
      <c r="AA45" s="127"/>
      <c r="AB45" s="107">
        <v>3</v>
      </c>
      <c r="AC45" s="107">
        <v>2</v>
      </c>
      <c r="AD45" s="127"/>
      <c r="AE45" s="107">
        <v>1</v>
      </c>
      <c r="AF45" s="127"/>
      <c r="AG45" s="127"/>
      <c r="AH45" s="127"/>
      <c r="AI45" s="127"/>
      <c r="AJ45" s="127"/>
      <c r="AK45" s="127"/>
      <c r="AL45" s="107">
        <v>1</v>
      </c>
      <c r="AM45" s="107">
        <v>2</v>
      </c>
      <c r="AN45" s="127"/>
      <c r="AO45" s="127"/>
      <c r="AP45" s="127"/>
      <c r="AQ45" s="130"/>
      <c r="AR45" s="85">
        <f t="shared" si="1"/>
        <v>32</v>
      </c>
    </row>
    <row r="46" spans="1:44" ht="14.95" customHeight="1" x14ac:dyDescent="0.25">
      <c r="A46" s="67">
        <v>45679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  <c r="P46" s="127"/>
      <c r="Q46" s="107">
        <v>3</v>
      </c>
      <c r="R46" s="107">
        <v>3</v>
      </c>
      <c r="S46" s="107">
        <v>3</v>
      </c>
      <c r="T46" s="127"/>
      <c r="U46" s="107">
        <v>4</v>
      </c>
      <c r="V46" s="127"/>
      <c r="W46" s="107">
        <v>2</v>
      </c>
      <c r="X46" s="107">
        <v>2</v>
      </c>
      <c r="Y46" s="107">
        <v>2</v>
      </c>
      <c r="Z46" s="107">
        <v>4</v>
      </c>
      <c r="AA46" s="127"/>
      <c r="AB46" s="107">
        <v>1</v>
      </c>
      <c r="AC46" s="107">
        <v>2</v>
      </c>
      <c r="AD46" s="107">
        <v>2</v>
      </c>
      <c r="AE46" s="107">
        <v>1</v>
      </c>
      <c r="AF46" s="127"/>
      <c r="AG46" s="127"/>
      <c r="AH46" s="127"/>
      <c r="AI46" s="127"/>
      <c r="AJ46" s="127"/>
      <c r="AK46" s="127"/>
      <c r="AL46" s="107">
        <v>1</v>
      </c>
      <c r="AM46" s="107">
        <v>3</v>
      </c>
      <c r="AN46" s="107">
        <v>1</v>
      </c>
      <c r="AO46" s="127"/>
      <c r="AP46" s="127"/>
      <c r="AQ46" s="130"/>
      <c r="AR46" s="85">
        <f t="shared" si="1"/>
        <v>34</v>
      </c>
    </row>
    <row r="47" spans="1:44" ht="14.95" customHeight="1" x14ac:dyDescent="0.25">
      <c r="A47" s="67">
        <v>45682</v>
      </c>
      <c r="B47" s="127"/>
      <c r="C47" s="127"/>
      <c r="D47" s="127"/>
      <c r="E47" s="127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7"/>
      <c r="Q47" s="107">
        <v>5</v>
      </c>
      <c r="R47" s="107">
        <v>7</v>
      </c>
      <c r="S47" s="107">
        <v>4</v>
      </c>
      <c r="T47" s="127"/>
      <c r="U47" s="107">
        <v>6</v>
      </c>
      <c r="V47" s="107">
        <v>5</v>
      </c>
      <c r="W47" s="107">
        <v>2</v>
      </c>
      <c r="X47" s="107">
        <v>4</v>
      </c>
      <c r="Y47" s="107">
        <v>2</v>
      </c>
      <c r="Z47" s="127"/>
      <c r="AA47" s="107">
        <v>5</v>
      </c>
      <c r="AB47" s="107">
        <v>5</v>
      </c>
      <c r="AC47" s="107">
        <v>5</v>
      </c>
      <c r="AD47" s="107">
        <v>4</v>
      </c>
      <c r="AE47" s="107">
        <v>3</v>
      </c>
      <c r="AF47" s="127"/>
      <c r="AG47" s="127"/>
      <c r="AH47" s="127"/>
      <c r="AI47" s="127"/>
      <c r="AJ47" s="127"/>
      <c r="AK47" s="127"/>
      <c r="AL47" s="107">
        <v>3</v>
      </c>
      <c r="AM47" s="107">
        <v>2</v>
      </c>
      <c r="AN47" s="127"/>
      <c r="AO47" s="107">
        <v>1</v>
      </c>
      <c r="AP47" s="127"/>
      <c r="AQ47" s="130"/>
      <c r="AR47" s="85">
        <f t="shared" si="1"/>
        <v>63</v>
      </c>
    </row>
    <row r="48" spans="1:44" ht="14.95" customHeight="1" x14ac:dyDescent="0.25">
      <c r="A48" s="67">
        <v>45683</v>
      </c>
      <c r="B48" s="127"/>
      <c r="C48" s="127"/>
      <c r="D48" s="127"/>
      <c r="E48" s="107">
        <v>3</v>
      </c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7"/>
      <c r="Q48" s="107">
        <v>6</v>
      </c>
      <c r="R48" s="107">
        <v>8</v>
      </c>
      <c r="S48" s="107">
        <v>6</v>
      </c>
      <c r="T48" s="127"/>
      <c r="U48" s="127"/>
      <c r="V48" s="107">
        <v>3</v>
      </c>
      <c r="W48" s="107">
        <v>3</v>
      </c>
      <c r="X48" s="107">
        <v>4</v>
      </c>
      <c r="Y48" s="107">
        <v>3</v>
      </c>
      <c r="Z48" s="107">
        <v>3</v>
      </c>
      <c r="AA48" s="107">
        <v>4</v>
      </c>
      <c r="AB48" s="107">
        <v>2</v>
      </c>
      <c r="AC48" s="107">
        <v>4</v>
      </c>
      <c r="AD48" s="107">
        <v>4</v>
      </c>
      <c r="AE48" s="107">
        <v>2</v>
      </c>
      <c r="AF48" s="127"/>
      <c r="AG48" s="127"/>
      <c r="AH48" s="127"/>
      <c r="AI48" s="127"/>
      <c r="AJ48" s="127"/>
      <c r="AK48" s="127"/>
      <c r="AL48" s="107">
        <v>2</v>
      </c>
      <c r="AM48" s="127"/>
      <c r="AN48" s="107">
        <v>1</v>
      </c>
      <c r="AO48" s="107">
        <v>4</v>
      </c>
      <c r="AP48" s="127"/>
      <c r="AQ48" s="130"/>
      <c r="AR48" s="85">
        <f t="shared" si="1"/>
        <v>62</v>
      </c>
    </row>
    <row r="49" spans="1:44" ht="14.95" customHeight="1" thickBot="1" x14ac:dyDescent="0.3">
      <c r="A49" s="92">
        <v>45689</v>
      </c>
      <c r="B49" s="105"/>
      <c r="C49" s="105"/>
      <c r="D49" s="105"/>
      <c r="E49" s="105"/>
      <c r="F49" s="105"/>
      <c r="G49" s="105"/>
      <c r="H49" s="105"/>
      <c r="I49" s="105">
        <v>3</v>
      </c>
      <c r="J49" s="105"/>
      <c r="K49" s="105"/>
      <c r="L49" s="105"/>
      <c r="M49" s="105"/>
      <c r="N49" s="105"/>
      <c r="O49" s="105"/>
      <c r="P49" s="105"/>
      <c r="Q49" s="105">
        <v>3</v>
      </c>
      <c r="R49" s="105">
        <v>1</v>
      </c>
      <c r="S49" s="105">
        <v>1</v>
      </c>
      <c r="T49" s="105"/>
      <c r="U49" s="105">
        <v>2</v>
      </c>
      <c r="V49" s="105"/>
      <c r="W49" s="105">
        <v>1</v>
      </c>
      <c r="X49" s="105">
        <v>1</v>
      </c>
      <c r="Y49" s="105"/>
      <c r="Z49" s="105"/>
      <c r="AA49" s="105"/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05"/>
      <c r="AP49" s="105"/>
      <c r="AQ49" s="4"/>
      <c r="AR49" s="61">
        <f t="shared" si="1"/>
        <v>12</v>
      </c>
    </row>
    <row r="50" spans="1:44" s="8" customFormat="1" ht="14.95" customHeight="1" thickTop="1" x14ac:dyDescent="0.25">
      <c r="A50" s="46" t="s">
        <v>60</v>
      </c>
      <c r="B50" s="47" t="s">
        <v>26</v>
      </c>
      <c r="C50" s="47" t="s">
        <v>27</v>
      </c>
      <c r="D50" s="47" t="s">
        <v>28</v>
      </c>
      <c r="E50" s="47" t="s">
        <v>29</v>
      </c>
      <c r="F50" s="47" t="s">
        <v>48</v>
      </c>
      <c r="G50" s="47" t="s">
        <v>9</v>
      </c>
      <c r="H50" s="47" t="s">
        <v>8</v>
      </c>
      <c r="I50" s="47" t="s">
        <v>7</v>
      </c>
      <c r="J50" s="47" t="s">
        <v>10</v>
      </c>
      <c r="K50" s="47" t="s">
        <v>30</v>
      </c>
      <c r="L50" s="47" t="s">
        <v>31</v>
      </c>
      <c r="M50" s="47" t="s">
        <v>32</v>
      </c>
      <c r="N50" s="47" t="s">
        <v>33</v>
      </c>
      <c r="O50" s="47" t="s">
        <v>34</v>
      </c>
      <c r="P50" s="47" t="s">
        <v>35</v>
      </c>
      <c r="Q50" s="47" t="s">
        <v>11</v>
      </c>
      <c r="R50" s="47" t="s">
        <v>12</v>
      </c>
      <c r="S50" s="47" t="s">
        <v>13</v>
      </c>
      <c r="T50" s="47" t="s">
        <v>14</v>
      </c>
      <c r="U50" s="47" t="s">
        <v>15</v>
      </c>
      <c r="V50" s="47" t="s">
        <v>16</v>
      </c>
      <c r="W50" s="47" t="s">
        <v>17</v>
      </c>
      <c r="X50" s="47" t="s">
        <v>18</v>
      </c>
      <c r="Y50" s="47" t="s">
        <v>19</v>
      </c>
      <c r="Z50" s="47" t="s">
        <v>20</v>
      </c>
      <c r="AA50" s="47" t="s">
        <v>21</v>
      </c>
      <c r="AB50" s="47" t="s">
        <v>22</v>
      </c>
      <c r="AC50" s="47" t="s">
        <v>23</v>
      </c>
      <c r="AD50" s="47" t="s">
        <v>24</v>
      </c>
      <c r="AE50" s="47" t="s">
        <v>25</v>
      </c>
      <c r="AF50" s="47">
        <v>40</v>
      </c>
      <c r="AG50" s="47">
        <v>41</v>
      </c>
      <c r="AH50" s="47">
        <v>42</v>
      </c>
      <c r="AI50" s="47">
        <v>43</v>
      </c>
      <c r="AJ50" s="47">
        <v>44</v>
      </c>
      <c r="AK50" s="47">
        <v>45</v>
      </c>
      <c r="AL50" s="47">
        <v>46</v>
      </c>
      <c r="AM50" s="47">
        <v>47</v>
      </c>
      <c r="AN50" s="47">
        <v>48</v>
      </c>
      <c r="AO50" s="47" t="s">
        <v>45</v>
      </c>
      <c r="AP50" s="47" t="s">
        <v>46</v>
      </c>
      <c r="AQ50" s="48" t="s">
        <v>47</v>
      </c>
      <c r="AR50" s="49"/>
    </row>
    <row r="51" spans="1:44" s="35" customFormat="1" ht="14.95" customHeight="1" thickBot="1" x14ac:dyDescent="0.3">
      <c r="A51" s="50" t="s">
        <v>56</v>
      </c>
      <c r="B51" s="51">
        <f t="shared" ref="B51:AR51" si="2">SUM(B2:B49)</f>
        <v>5</v>
      </c>
      <c r="C51" s="51">
        <f t="shared" si="2"/>
        <v>18</v>
      </c>
      <c r="D51" s="51">
        <f t="shared" si="2"/>
        <v>34</v>
      </c>
      <c r="E51" s="51">
        <f t="shared" si="2"/>
        <v>46</v>
      </c>
      <c r="F51" s="51">
        <f t="shared" si="2"/>
        <v>9</v>
      </c>
      <c r="G51" s="51">
        <f t="shared" si="2"/>
        <v>4</v>
      </c>
      <c r="H51" s="51">
        <f t="shared" si="2"/>
        <v>7</v>
      </c>
      <c r="I51" s="51">
        <f t="shared" si="2"/>
        <v>61</v>
      </c>
      <c r="J51" s="51">
        <f t="shared" si="2"/>
        <v>24</v>
      </c>
      <c r="K51" s="51">
        <f t="shared" si="2"/>
        <v>2</v>
      </c>
      <c r="L51" s="51">
        <f t="shared" si="2"/>
        <v>0</v>
      </c>
      <c r="M51" s="51">
        <f t="shared" si="2"/>
        <v>19</v>
      </c>
      <c r="N51" s="51">
        <f t="shared" si="2"/>
        <v>56</v>
      </c>
      <c r="O51" s="51">
        <f t="shared" si="2"/>
        <v>10</v>
      </c>
      <c r="P51" s="51">
        <f t="shared" si="2"/>
        <v>4</v>
      </c>
      <c r="Q51" s="51">
        <f t="shared" si="2"/>
        <v>129</v>
      </c>
      <c r="R51" s="51">
        <f t="shared" si="2"/>
        <v>174</v>
      </c>
      <c r="S51" s="51">
        <f t="shared" si="2"/>
        <v>201</v>
      </c>
      <c r="T51" s="51">
        <f t="shared" si="2"/>
        <v>8</v>
      </c>
      <c r="U51" s="51">
        <f t="shared" si="2"/>
        <v>174</v>
      </c>
      <c r="V51" s="51">
        <f t="shared" si="2"/>
        <v>54</v>
      </c>
      <c r="W51" s="51">
        <f t="shared" si="2"/>
        <v>151</v>
      </c>
      <c r="X51" s="51">
        <f t="shared" si="2"/>
        <v>143</v>
      </c>
      <c r="Y51" s="51">
        <f t="shared" si="2"/>
        <v>81</v>
      </c>
      <c r="Z51" s="51">
        <f t="shared" si="2"/>
        <v>26</v>
      </c>
      <c r="AA51" s="51">
        <f t="shared" si="2"/>
        <v>41</v>
      </c>
      <c r="AB51" s="51">
        <f t="shared" si="2"/>
        <v>84</v>
      </c>
      <c r="AC51" s="51">
        <f t="shared" si="2"/>
        <v>59</v>
      </c>
      <c r="AD51" s="51">
        <f t="shared" si="2"/>
        <v>78</v>
      </c>
      <c r="AE51" s="51">
        <f t="shared" si="2"/>
        <v>57</v>
      </c>
      <c r="AF51" s="51">
        <f t="shared" si="2"/>
        <v>1</v>
      </c>
      <c r="AG51" s="51">
        <f t="shared" si="2"/>
        <v>0</v>
      </c>
      <c r="AH51" s="51">
        <f t="shared" si="2"/>
        <v>0</v>
      </c>
      <c r="AI51" s="51">
        <f t="shared" si="2"/>
        <v>0</v>
      </c>
      <c r="AJ51" s="51">
        <f t="shared" si="2"/>
        <v>4</v>
      </c>
      <c r="AK51" s="51">
        <f t="shared" si="2"/>
        <v>0</v>
      </c>
      <c r="AL51" s="51">
        <f t="shared" si="2"/>
        <v>58</v>
      </c>
      <c r="AM51" s="51">
        <f t="shared" si="2"/>
        <v>44</v>
      </c>
      <c r="AN51" s="51">
        <f t="shared" si="2"/>
        <v>2</v>
      </c>
      <c r="AO51" s="51">
        <f t="shared" si="2"/>
        <v>6</v>
      </c>
      <c r="AP51" s="51">
        <f t="shared" si="2"/>
        <v>0</v>
      </c>
      <c r="AQ51" s="52">
        <f t="shared" si="2"/>
        <v>1</v>
      </c>
      <c r="AR51" s="53">
        <f t="shared" si="2"/>
        <v>1875</v>
      </c>
    </row>
    <row r="52" spans="1:44" ht="14.95" customHeight="1" thickTop="1" x14ac:dyDescent="0.2"/>
    <row r="53" spans="1:44" ht="14.95" customHeight="1" x14ac:dyDescent="0.2">
      <c r="F53" s="145"/>
      <c r="G53" s="146"/>
      <c r="H53" s="142" t="s">
        <v>52</v>
      </c>
      <c r="I53" s="143"/>
      <c r="J53" s="143"/>
      <c r="K53" s="143"/>
      <c r="L53" s="143"/>
      <c r="M53" s="143"/>
      <c r="N53" s="143"/>
      <c r="O53" s="144"/>
    </row>
    <row r="55" spans="1:44" ht="14.95" customHeight="1" x14ac:dyDescent="0.2">
      <c r="F55" s="147"/>
      <c r="G55" s="148"/>
      <c r="H55" s="149" t="s">
        <v>51</v>
      </c>
      <c r="I55" s="150"/>
      <c r="J55" s="150"/>
      <c r="K55" s="151"/>
    </row>
    <row r="57" spans="1:44" ht="14.95" customHeight="1" x14ac:dyDescent="0.2">
      <c r="F57" s="140"/>
      <c r="G57" s="141"/>
      <c r="H57" s="152" t="s">
        <v>77</v>
      </c>
      <c r="I57" s="153"/>
      <c r="J57" s="153"/>
      <c r="K57" s="153"/>
      <c r="L57" s="150"/>
      <c r="M57" s="151"/>
    </row>
  </sheetData>
  <mergeCells count="6">
    <mergeCell ref="F57:G57"/>
    <mergeCell ref="H53:O53"/>
    <mergeCell ref="F53:G53"/>
    <mergeCell ref="F55:G55"/>
    <mergeCell ref="H55:K55"/>
    <mergeCell ref="H57:M57"/>
  </mergeCells>
  <phoneticPr fontId="0" type="noConversion"/>
  <pageMargins left="0.25" right="0.25" top="0.75" bottom="0.5" header="0.25" footer="0.5"/>
  <pageSetup scale="57" orientation="landscape" horizontalDpi="4294967293" r:id="rId1"/>
  <headerFooter alignWithMargins="0">
    <oddHeader>&amp;C&amp;24 2021/22 Total Hunters by Blind Number (McCormack Unit)</oddHeader>
  </headerFooter>
  <ignoredErrors>
    <ignoredError sqref="Q50:AE50 AO50:AQ50" numberStoredAsText="1"/>
    <ignoredError sqref="AF51:AN51 AR2:AR47 AR48:AR4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T54"/>
  <sheetViews>
    <sheetView zoomScaleNormal="100" workbookViewId="0">
      <pane ySplit="1" topLeftCell="A20" activePane="bottomLeft" state="frozen"/>
      <selection pane="bottomLeft" activeCell="AA41" sqref="AA41"/>
    </sheetView>
  </sheetViews>
  <sheetFormatPr defaultColWidth="9.125" defaultRowHeight="14.95" customHeight="1" x14ac:dyDescent="0.2"/>
  <cols>
    <col min="1" max="1" width="31.75" style="10" customWidth="1"/>
    <col min="2" max="43" width="4.75" style="10" customWidth="1"/>
    <col min="44" max="44" width="8.75" style="10" customWidth="1"/>
    <col min="45" max="16384" width="9.125" style="10"/>
  </cols>
  <sheetData>
    <row r="1" spans="1:44" s="6" customFormat="1" ht="14.95" customHeight="1" thickTop="1" thickBot="1" x14ac:dyDescent="0.25">
      <c r="A1" s="1" t="s">
        <v>0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48</v>
      </c>
      <c r="G1" s="1" t="s">
        <v>9</v>
      </c>
      <c r="H1" s="1" t="s">
        <v>8</v>
      </c>
      <c r="I1" s="1" t="s">
        <v>7</v>
      </c>
      <c r="J1" s="1" t="s">
        <v>10</v>
      </c>
      <c r="K1" s="1" t="s">
        <v>30</v>
      </c>
      <c r="L1" s="1" t="s">
        <v>31</v>
      </c>
      <c r="M1" s="1" t="s">
        <v>32</v>
      </c>
      <c r="N1" s="1" t="s">
        <v>33</v>
      </c>
      <c r="O1" s="1" t="s">
        <v>34</v>
      </c>
      <c r="P1" s="1" t="s">
        <v>35</v>
      </c>
      <c r="Q1" s="1" t="s">
        <v>11</v>
      </c>
      <c r="R1" s="1" t="s">
        <v>12</v>
      </c>
      <c r="S1" s="1" t="s">
        <v>13</v>
      </c>
      <c r="T1" s="1" t="s">
        <v>14</v>
      </c>
      <c r="U1" s="1" t="s">
        <v>15</v>
      </c>
      <c r="V1" s="1" t="s">
        <v>16</v>
      </c>
      <c r="W1" s="1" t="s">
        <v>17</v>
      </c>
      <c r="X1" s="1" t="s">
        <v>18</v>
      </c>
      <c r="Y1" s="1" t="s">
        <v>19</v>
      </c>
      <c r="Z1" s="1" t="s">
        <v>20</v>
      </c>
      <c r="AA1" s="1" t="s">
        <v>21</v>
      </c>
      <c r="AB1" s="1" t="s">
        <v>22</v>
      </c>
      <c r="AC1" s="1" t="s">
        <v>23</v>
      </c>
      <c r="AD1" s="1" t="s">
        <v>24</v>
      </c>
      <c r="AE1" s="1" t="s">
        <v>25</v>
      </c>
      <c r="AF1" s="1" t="s">
        <v>36</v>
      </c>
      <c r="AG1" s="1" t="s">
        <v>37</v>
      </c>
      <c r="AH1" s="1" t="s">
        <v>38</v>
      </c>
      <c r="AI1" s="1" t="s">
        <v>39</v>
      </c>
      <c r="AJ1" s="1" t="s">
        <v>40</v>
      </c>
      <c r="AK1" s="1" t="s">
        <v>41</v>
      </c>
      <c r="AL1" s="1" t="s">
        <v>42</v>
      </c>
      <c r="AM1" s="1" t="s">
        <v>43</v>
      </c>
      <c r="AN1" s="1" t="s">
        <v>44</v>
      </c>
      <c r="AO1" s="1" t="s">
        <v>45</v>
      </c>
      <c r="AP1" s="1" t="s">
        <v>46</v>
      </c>
      <c r="AQ1" s="2" t="s">
        <v>47</v>
      </c>
      <c r="AR1" s="7" t="s">
        <v>49</v>
      </c>
    </row>
    <row r="2" spans="1:44" ht="14.95" customHeight="1" thickTop="1" x14ac:dyDescent="0.2">
      <c r="A2" s="62">
        <f>'==HUNTER by BLIND=='!A2</f>
        <v>45577</v>
      </c>
      <c r="B2" s="131"/>
      <c r="C2" s="131"/>
      <c r="D2" s="63">
        <v>2</v>
      </c>
      <c r="E2" s="131"/>
      <c r="F2" s="63">
        <v>0</v>
      </c>
      <c r="G2" s="63">
        <v>0</v>
      </c>
      <c r="H2" s="131"/>
      <c r="I2" s="131"/>
      <c r="J2" s="63">
        <v>0</v>
      </c>
      <c r="K2" s="131"/>
      <c r="L2" s="131"/>
      <c r="M2" s="63">
        <v>1</v>
      </c>
      <c r="N2" s="63">
        <v>7</v>
      </c>
      <c r="O2" s="63">
        <v>0</v>
      </c>
      <c r="P2" s="131"/>
      <c r="Q2" s="63">
        <v>3</v>
      </c>
      <c r="R2" s="63">
        <v>4</v>
      </c>
      <c r="S2" s="63">
        <v>11</v>
      </c>
      <c r="T2" s="63">
        <v>14</v>
      </c>
      <c r="U2" s="63">
        <v>18</v>
      </c>
      <c r="V2" s="131"/>
      <c r="W2" s="63">
        <v>13</v>
      </c>
      <c r="X2" s="63">
        <v>20</v>
      </c>
      <c r="Y2" s="63">
        <v>6</v>
      </c>
      <c r="Z2" s="131"/>
      <c r="AA2" s="63">
        <v>2</v>
      </c>
      <c r="AB2" s="63">
        <v>4</v>
      </c>
      <c r="AC2" s="63">
        <v>1</v>
      </c>
      <c r="AD2" s="63">
        <v>0</v>
      </c>
      <c r="AE2" s="131"/>
      <c r="AF2" s="131"/>
      <c r="AG2" s="131"/>
      <c r="AH2" s="131"/>
      <c r="AI2" s="131"/>
      <c r="AJ2" s="131"/>
      <c r="AK2" s="131"/>
      <c r="AL2" s="63">
        <v>0</v>
      </c>
      <c r="AM2" s="63">
        <v>0</v>
      </c>
      <c r="AN2" s="131"/>
      <c r="AO2" s="131"/>
      <c r="AP2" s="131"/>
      <c r="AQ2" s="133"/>
      <c r="AR2" s="64">
        <f t="shared" ref="AR2:AR11" si="0">SUM(B2:AQ2)</f>
        <v>106</v>
      </c>
    </row>
    <row r="3" spans="1:44" ht="14.95" customHeight="1" x14ac:dyDescent="0.2">
      <c r="A3" s="62">
        <f>'==HUNTER by BLIND=='!A3</f>
        <v>45578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4">
        <v>3</v>
      </c>
      <c r="O3" s="132"/>
      <c r="P3" s="132"/>
      <c r="Q3" s="132"/>
      <c r="R3" s="14">
        <v>6</v>
      </c>
      <c r="S3" s="14">
        <v>5</v>
      </c>
      <c r="T3" s="14">
        <v>7</v>
      </c>
      <c r="U3" s="14">
        <v>0</v>
      </c>
      <c r="V3" s="14">
        <v>3</v>
      </c>
      <c r="W3" s="14">
        <v>2</v>
      </c>
      <c r="X3" s="14">
        <v>2</v>
      </c>
      <c r="Y3" s="14">
        <v>4</v>
      </c>
      <c r="Z3" s="132"/>
      <c r="AA3" s="132"/>
      <c r="AB3" s="14">
        <v>0</v>
      </c>
      <c r="AC3" s="132"/>
      <c r="AD3" s="132"/>
      <c r="AE3" s="132"/>
      <c r="AF3" s="132"/>
      <c r="AG3" s="132"/>
      <c r="AH3" s="132"/>
      <c r="AI3" s="132"/>
      <c r="AJ3" s="132"/>
      <c r="AK3" s="132"/>
      <c r="AL3" s="14">
        <v>0</v>
      </c>
      <c r="AM3" s="14">
        <v>0</v>
      </c>
      <c r="AN3" s="132"/>
      <c r="AO3" s="132"/>
      <c r="AP3" s="132"/>
      <c r="AQ3" s="134"/>
      <c r="AR3" s="5">
        <f t="shared" si="0"/>
        <v>32</v>
      </c>
    </row>
    <row r="4" spans="1:44" ht="14.95" customHeight="1" x14ac:dyDescent="0.2">
      <c r="A4" s="62">
        <f>'==HUNTER by BLIND=='!A4</f>
        <v>45581</v>
      </c>
      <c r="B4" s="132"/>
      <c r="C4" s="14">
        <v>0</v>
      </c>
      <c r="D4" s="132"/>
      <c r="E4" s="132"/>
      <c r="F4" s="132"/>
      <c r="G4" s="132"/>
      <c r="H4" s="132"/>
      <c r="I4" s="14">
        <v>1</v>
      </c>
      <c r="J4" s="14">
        <v>0</v>
      </c>
      <c r="K4" s="132"/>
      <c r="L4" s="132"/>
      <c r="M4" s="132"/>
      <c r="N4" s="132"/>
      <c r="O4" s="132"/>
      <c r="P4" s="132"/>
      <c r="Q4" s="14">
        <v>2</v>
      </c>
      <c r="R4" s="14">
        <v>9</v>
      </c>
      <c r="S4" s="14">
        <v>35</v>
      </c>
      <c r="T4" s="132"/>
      <c r="U4" s="14">
        <v>8</v>
      </c>
      <c r="V4" s="132"/>
      <c r="W4" s="14">
        <v>15</v>
      </c>
      <c r="X4" s="14">
        <v>5</v>
      </c>
      <c r="Y4" s="14">
        <v>4</v>
      </c>
      <c r="Z4" s="14">
        <v>0</v>
      </c>
      <c r="AA4" s="14">
        <v>0</v>
      </c>
      <c r="AB4" s="14">
        <v>0</v>
      </c>
      <c r="AC4" s="14">
        <v>0</v>
      </c>
      <c r="AD4" s="14">
        <v>0</v>
      </c>
      <c r="AE4" s="132"/>
      <c r="AF4" s="132"/>
      <c r="AG4" s="132"/>
      <c r="AH4" s="132"/>
      <c r="AI4" s="132"/>
      <c r="AJ4" s="132"/>
      <c r="AK4" s="132"/>
      <c r="AL4" s="14">
        <v>1</v>
      </c>
      <c r="AM4" s="14">
        <v>0</v>
      </c>
      <c r="AN4" s="132"/>
      <c r="AO4" s="132"/>
      <c r="AP4" s="132"/>
      <c r="AQ4" s="134"/>
      <c r="AR4" s="5">
        <f t="shared" si="0"/>
        <v>80</v>
      </c>
    </row>
    <row r="5" spans="1:44" ht="14.95" customHeight="1" x14ac:dyDescent="0.2">
      <c r="A5" s="62">
        <f>'==HUNTER by BLIND=='!A5</f>
        <v>45584</v>
      </c>
      <c r="B5" s="132"/>
      <c r="C5" s="132"/>
      <c r="D5" s="132"/>
      <c r="E5" s="14">
        <v>10</v>
      </c>
      <c r="F5" s="132"/>
      <c r="G5" s="132"/>
      <c r="H5" s="132"/>
      <c r="I5" s="14">
        <v>2</v>
      </c>
      <c r="J5" s="132"/>
      <c r="K5" s="132"/>
      <c r="L5" s="132"/>
      <c r="M5" s="14">
        <v>3</v>
      </c>
      <c r="N5" s="14">
        <v>7</v>
      </c>
      <c r="O5" s="14">
        <v>0</v>
      </c>
      <c r="P5" s="132"/>
      <c r="Q5" s="14">
        <v>16</v>
      </c>
      <c r="R5" s="14">
        <v>6</v>
      </c>
      <c r="S5" s="14">
        <v>33</v>
      </c>
      <c r="T5" s="14">
        <v>7</v>
      </c>
      <c r="U5" s="14">
        <v>14</v>
      </c>
      <c r="V5" s="14">
        <v>0</v>
      </c>
      <c r="W5" s="14">
        <v>2</v>
      </c>
      <c r="X5" s="14">
        <v>5</v>
      </c>
      <c r="Y5" s="14">
        <v>2</v>
      </c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4">
        <v>0</v>
      </c>
      <c r="AM5" s="14">
        <v>0</v>
      </c>
      <c r="AN5" s="132"/>
      <c r="AO5" s="132"/>
      <c r="AP5" s="132"/>
      <c r="AQ5" s="134"/>
      <c r="AR5" s="5">
        <f t="shared" si="0"/>
        <v>107</v>
      </c>
    </row>
    <row r="6" spans="1:44" ht="14.95" customHeight="1" x14ac:dyDescent="0.2">
      <c r="A6" s="62">
        <f>'==HUNTER by BLIND=='!A6</f>
        <v>45585</v>
      </c>
      <c r="B6" s="132"/>
      <c r="C6" s="132"/>
      <c r="D6" s="14">
        <v>2</v>
      </c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4">
        <v>4</v>
      </c>
      <c r="R6" s="14">
        <v>21</v>
      </c>
      <c r="S6" s="14">
        <v>16</v>
      </c>
      <c r="T6" s="132"/>
      <c r="U6" s="14">
        <v>21</v>
      </c>
      <c r="V6" s="132"/>
      <c r="W6" s="14">
        <v>14</v>
      </c>
      <c r="X6" s="14">
        <v>5</v>
      </c>
      <c r="Y6" s="14">
        <v>4</v>
      </c>
      <c r="Z6" s="132"/>
      <c r="AA6" s="14">
        <v>0</v>
      </c>
      <c r="AB6" s="132"/>
      <c r="AC6" s="132"/>
      <c r="AD6" s="132"/>
      <c r="AE6" s="132"/>
      <c r="AF6" s="132"/>
      <c r="AG6" s="132"/>
      <c r="AH6" s="132"/>
      <c r="AI6" s="132"/>
      <c r="AJ6" s="132"/>
      <c r="AK6" s="132"/>
      <c r="AL6" s="132"/>
      <c r="AM6" s="132"/>
      <c r="AN6" s="132"/>
      <c r="AO6" s="132"/>
      <c r="AP6" s="132"/>
      <c r="AQ6" s="134"/>
      <c r="AR6" s="5">
        <f t="shared" si="0"/>
        <v>87</v>
      </c>
    </row>
    <row r="7" spans="1:44" ht="14.95" customHeight="1" x14ac:dyDescent="0.2">
      <c r="A7" s="62">
        <f>'==HUNTER by BLIND=='!A7</f>
        <v>45588</v>
      </c>
      <c r="B7" s="132"/>
      <c r="C7" s="132"/>
      <c r="D7" s="132"/>
      <c r="E7" s="14">
        <v>1</v>
      </c>
      <c r="F7" s="132"/>
      <c r="G7" s="132"/>
      <c r="H7" s="132"/>
      <c r="I7" s="14">
        <v>0</v>
      </c>
      <c r="J7" s="132"/>
      <c r="K7" s="132"/>
      <c r="L7" s="132"/>
      <c r="M7" s="132"/>
      <c r="N7" s="132"/>
      <c r="O7" s="132"/>
      <c r="P7" s="132"/>
      <c r="Q7" s="14">
        <v>4</v>
      </c>
      <c r="R7" s="14">
        <v>14</v>
      </c>
      <c r="S7" s="14">
        <v>19</v>
      </c>
      <c r="T7" s="132"/>
      <c r="U7" s="14">
        <v>41</v>
      </c>
      <c r="V7" s="14">
        <v>2</v>
      </c>
      <c r="W7" s="14">
        <v>12</v>
      </c>
      <c r="X7" s="14">
        <v>0</v>
      </c>
      <c r="Y7" s="132"/>
      <c r="Z7" s="14">
        <v>0</v>
      </c>
      <c r="AA7" s="14">
        <v>0</v>
      </c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2"/>
      <c r="AQ7" s="134"/>
      <c r="AR7" s="5">
        <f t="shared" si="0"/>
        <v>93</v>
      </c>
    </row>
    <row r="8" spans="1:44" ht="14.95" customHeight="1" x14ac:dyDescent="0.2">
      <c r="A8" s="62">
        <f>'==HUNTER by BLIND=='!A8</f>
        <v>45591</v>
      </c>
      <c r="B8" s="14">
        <v>0</v>
      </c>
      <c r="C8" s="132"/>
      <c r="D8" s="132"/>
      <c r="E8" s="14">
        <v>2</v>
      </c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4">
        <v>0</v>
      </c>
      <c r="R8" s="14">
        <v>17</v>
      </c>
      <c r="S8" s="14">
        <v>16</v>
      </c>
      <c r="T8" s="132"/>
      <c r="U8" s="14">
        <v>19</v>
      </c>
      <c r="V8" s="132"/>
      <c r="W8" s="14">
        <v>6</v>
      </c>
      <c r="X8" s="14">
        <v>4</v>
      </c>
      <c r="Y8" s="14">
        <v>5</v>
      </c>
      <c r="Z8" s="132"/>
      <c r="AA8" s="132"/>
      <c r="AB8" s="132"/>
      <c r="AC8" s="132"/>
      <c r="AD8" s="14">
        <v>0</v>
      </c>
      <c r="AE8" s="132"/>
      <c r="AF8" s="132"/>
      <c r="AG8" s="132"/>
      <c r="AH8" s="132"/>
      <c r="AI8" s="132"/>
      <c r="AJ8" s="132"/>
      <c r="AK8" s="132"/>
      <c r="AL8" s="132"/>
      <c r="AM8" s="132"/>
      <c r="AN8" s="132"/>
      <c r="AO8" s="132"/>
      <c r="AP8" s="132"/>
      <c r="AQ8" s="134"/>
      <c r="AR8" s="5">
        <f t="shared" si="0"/>
        <v>69</v>
      </c>
    </row>
    <row r="9" spans="1:44" ht="14.95" customHeight="1" x14ac:dyDescent="0.2">
      <c r="A9" s="62">
        <f>'==HUNTER by BLIND=='!A9</f>
        <v>45592</v>
      </c>
      <c r="B9" s="132"/>
      <c r="C9" s="14">
        <v>2</v>
      </c>
      <c r="D9" s="132"/>
      <c r="E9" s="132"/>
      <c r="F9" s="132"/>
      <c r="G9" s="132"/>
      <c r="H9" s="132"/>
      <c r="I9" s="14">
        <v>0</v>
      </c>
      <c r="J9" s="132"/>
      <c r="K9" s="132"/>
      <c r="L9" s="132"/>
      <c r="M9" s="132"/>
      <c r="N9" s="14">
        <v>7</v>
      </c>
      <c r="O9" s="132"/>
      <c r="P9" s="132"/>
      <c r="Q9" s="14">
        <v>4</v>
      </c>
      <c r="R9" s="14">
        <v>13</v>
      </c>
      <c r="S9" s="14">
        <v>34</v>
      </c>
      <c r="T9" s="14">
        <v>0</v>
      </c>
      <c r="U9" s="14">
        <v>2</v>
      </c>
      <c r="V9" s="132"/>
      <c r="W9" s="14">
        <v>0</v>
      </c>
      <c r="X9" s="14">
        <v>3</v>
      </c>
      <c r="Y9" s="14">
        <v>15</v>
      </c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134"/>
      <c r="AR9" s="5">
        <f t="shared" si="0"/>
        <v>80</v>
      </c>
    </row>
    <row r="10" spans="1:44" ht="14.95" customHeight="1" x14ac:dyDescent="0.2">
      <c r="A10" s="62">
        <f>'==HUNTER by BLIND=='!A10</f>
        <v>45595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2"/>
      <c r="AO10" s="132"/>
      <c r="AP10" s="132"/>
      <c r="AQ10" s="134"/>
      <c r="AR10" s="5">
        <f t="shared" si="0"/>
        <v>0</v>
      </c>
    </row>
    <row r="11" spans="1:44" ht="14.95" customHeight="1" x14ac:dyDescent="0.2">
      <c r="A11" s="62">
        <f>'==HUNTER by BLIND=='!A11</f>
        <v>45598</v>
      </c>
      <c r="B11" s="132"/>
      <c r="C11" s="132"/>
      <c r="D11" s="132"/>
      <c r="E11" s="14">
        <v>3</v>
      </c>
      <c r="F11" s="132"/>
      <c r="G11" s="132"/>
      <c r="H11" s="132"/>
      <c r="I11" s="14">
        <v>0</v>
      </c>
      <c r="J11" s="14">
        <v>2</v>
      </c>
      <c r="K11" s="132"/>
      <c r="L11" s="132"/>
      <c r="M11" s="132"/>
      <c r="N11" s="14">
        <v>2</v>
      </c>
      <c r="O11" s="132"/>
      <c r="P11" s="132"/>
      <c r="Q11" s="14">
        <v>7</v>
      </c>
      <c r="R11" s="14">
        <v>14</v>
      </c>
      <c r="S11" s="14">
        <v>28</v>
      </c>
      <c r="T11" s="132"/>
      <c r="U11" s="14">
        <v>3</v>
      </c>
      <c r="V11" s="132"/>
      <c r="W11" s="14">
        <v>5</v>
      </c>
      <c r="X11" s="14">
        <v>1</v>
      </c>
      <c r="Y11" s="14">
        <v>0</v>
      </c>
      <c r="Z11" s="132"/>
      <c r="AA11" s="132"/>
      <c r="AB11" s="132"/>
      <c r="AC11" s="132"/>
      <c r="AD11" s="14">
        <v>6</v>
      </c>
      <c r="AE11" s="132"/>
      <c r="AF11" s="132"/>
      <c r="AG11" s="132"/>
      <c r="AH11" s="132"/>
      <c r="AI11" s="132"/>
      <c r="AJ11" s="132"/>
      <c r="AK11" s="132"/>
      <c r="AL11" s="14">
        <v>0</v>
      </c>
      <c r="AM11" s="132"/>
      <c r="AN11" s="132"/>
      <c r="AO11" s="132"/>
      <c r="AP11" s="132"/>
      <c r="AQ11" s="134"/>
      <c r="AR11" s="5">
        <f t="shared" si="0"/>
        <v>71</v>
      </c>
    </row>
    <row r="12" spans="1:44" ht="14.95" customHeight="1" x14ac:dyDescent="0.2">
      <c r="A12" s="62">
        <f>'==HUNTER by BLIND=='!A12</f>
        <v>45599</v>
      </c>
      <c r="B12" s="132"/>
      <c r="C12" s="132"/>
      <c r="D12" s="132"/>
      <c r="E12" s="14">
        <v>0</v>
      </c>
      <c r="F12" s="132"/>
      <c r="G12" s="132"/>
      <c r="H12" s="132"/>
      <c r="I12" s="132"/>
      <c r="J12" s="132"/>
      <c r="K12" s="132"/>
      <c r="L12" s="132"/>
      <c r="M12" s="132"/>
      <c r="N12" s="14">
        <v>6</v>
      </c>
      <c r="O12" s="132"/>
      <c r="P12" s="132"/>
      <c r="Q12" s="86">
        <v>3</v>
      </c>
      <c r="R12" s="14">
        <v>8</v>
      </c>
      <c r="S12" s="86">
        <v>28</v>
      </c>
      <c r="T12" s="132"/>
      <c r="U12" s="14">
        <v>8</v>
      </c>
      <c r="V12" s="14">
        <v>2</v>
      </c>
      <c r="W12" s="14">
        <v>7</v>
      </c>
      <c r="X12" s="14">
        <v>3</v>
      </c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  <c r="AM12" s="14">
        <v>0</v>
      </c>
      <c r="AN12" s="132"/>
      <c r="AO12" s="132"/>
      <c r="AP12" s="132"/>
      <c r="AQ12" s="134"/>
      <c r="AR12" s="65">
        <f>SUM(B12:AQ12)</f>
        <v>65</v>
      </c>
    </row>
    <row r="13" spans="1:44" ht="14.95" customHeight="1" x14ac:dyDescent="0.2">
      <c r="A13" s="62">
        <f>'==HUNTER by BLIND=='!A13</f>
        <v>45602</v>
      </c>
      <c r="B13" s="132"/>
      <c r="C13" s="132"/>
      <c r="D13" s="132"/>
      <c r="E13" s="14">
        <v>1</v>
      </c>
      <c r="F13" s="132"/>
      <c r="G13" s="132"/>
      <c r="H13" s="132"/>
      <c r="I13" s="14">
        <v>1</v>
      </c>
      <c r="J13" s="132"/>
      <c r="K13" s="132"/>
      <c r="L13" s="132"/>
      <c r="M13" s="132"/>
      <c r="N13" s="14">
        <v>8</v>
      </c>
      <c r="O13" s="132"/>
      <c r="P13" s="132"/>
      <c r="Q13" s="132"/>
      <c r="R13" s="14">
        <v>13</v>
      </c>
      <c r="S13" s="14">
        <v>9</v>
      </c>
      <c r="T13" s="132"/>
      <c r="U13" s="14">
        <v>7</v>
      </c>
      <c r="V13" s="132"/>
      <c r="W13" s="14">
        <v>7</v>
      </c>
      <c r="X13" s="14">
        <v>2</v>
      </c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4">
        <v>0</v>
      </c>
      <c r="AM13" s="132"/>
      <c r="AN13" s="132"/>
      <c r="AO13" s="132"/>
      <c r="AP13" s="132"/>
      <c r="AQ13" s="134"/>
      <c r="AR13" s="5">
        <f t="shared" ref="AR13:AR49" si="1">SUM(B13:AQ13)</f>
        <v>48</v>
      </c>
    </row>
    <row r="14" spans="1:44" ht="14.95" customHeight="1" x14ac:dyDescent="0.2">
      <c r="A14" s="89">
        <f>'==HUNTER by BLIND=='!A14</f>
        <v>45605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>
        <v>0</v>
      </c>
      <c r="O14" s="90"/>
      <c r="P14" s="90"/>
      <c r="Q14" s="90"/>
      <c r="R14" s="90">
        <v>7</v>
      </c>
      <c r="S14" s="90">
        <v>2</v>
      </c>
      <c r="T14" s="90"/>
      <c r="U14" s="90">
        <v>16</v>
      </c>
      <c r="V14" s="90"/>
      <c r="W14" s="90"/>
      <c r="X14" s="90">
        <v>7</v>
      </c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12"/>
      <c r="AR14" s="115">
        <f>SUM(B14:AQ14)</f>
        <v>32</v>
      </c>
    </row>
    <row r="15" spans="1:44" ht="14.95" customHeight="1" x14ac:dyDescent="0.2">
      <c r="A15" s="91">
        <f>'==HUNTER by BLIND=='!A15</f>
        <v>45607</v>
      </c>
      <c r="B15" s="13"/>
      <c r="C15" s="13"/>
      <c r="D15" s="13"/>
      <c r="E15" s="13"/>
      <c r="F15" s="13"/>
      <c r="G15" s="13"/>
      <c r="H15" s="13"/>
      <c r="I15" s="13">
        <v>1</v>
      </c>
      <c r="J15" s="13"/>
      <c r="K15" s="13"/>
      <c r="L15" s="13"/>
      <c r="M15" s="13"/>
      <c r="N15" s="13">
        <v>0</v>
      </c>
      <c r="O15" s="13"/>
      <c r="P15" s="13"/>
      <c r="Q15" s="13">
        <v>14</v>
      </c>
      <c r="R15" s="13">
        <v>5</v>
      </c>
      <c r="S15" s="13">
        <v>21</v>
      </c>
      <c r="T15" s="13"/>
      <c r="U15" s="13">
        <v>7</v>
      </c>
      <c r="V15" s="13"/>
      <c r="W15" s="13">
        <v>7</v>
      </c>
      <c r="X15" s="13">
        <v>14</v>
      </c>
      <c r="Y15" s="13"/>
      <c r="Z15" s="13"/>
      <c r="AA15" s="13"/>
      <c r="AB15" s="13"/>
      <c r="AC15" s="13">
        <v>2</v>
      </c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09"/>
      <c r="AR15" s="66">
        <f t="shared" si="1"/>
        <v>71</v>
      </c>
    </row>
    <row r="16" spans="1:44" ht="14.95" customHeight="1" x14ac:dyDescent="0.2">
      <c r="A16" s="62">
        <f>'==HUNTER by BLIND=='!A16</f>
        <v>45609</v>
      </c>
      <c r="B16" s="132"/>
      <c r="C16" s="14">
        <v>0</v>
      </c>
      <c r="D16" s="132"/>
      <c r="E16" s="132"/>
      <c r="F16" s="132"/>
      <c r="G16" s="132"/>
      <c r="H16" s="132"/>
      <c r="I16" s="14">
        <v>1</v>
      </c>
      <c r="J16" s="132"/>
      <c r="K16" s="132"/>
      <c r="L16" s="132"/>
      <c r="M16" s="132"/>
      <c r="N16" s="132"/>
      <c r="O16" s="132"/>
      <c r="P16" s="132"/>
      <c r="Q16" s="14">
        <v>14</v>
      </c>
      <c r="R16" s="14">
        <v>14</v>
      </c>
      <c r="S16" s="14">
        <v>24</v>
      </c>
      <c r="T16" s="132"/>
      <c r="U16" s="14">
        <v>21</v>
      </c>
      <c r="V16" s="132"/>
      <c r="W16" s="14">
        <v>14</v>
      </c>
      <c r="X16" s="14">
        <v>21</v>
      </c>
      <c r="Y16" s="132"/>
      <c r="Z16" s="132"/>
      <c r="AA16" s="132"/>
      <c r="AB16" s="14">
        <v>3</v>
      </c>
      <c r="AC16" s="132"/>
      <c r="AD16" s="132"/>
      <c r="AE16" s="14">
        <v>3</v>
      </c>
      <c r="AF16" s="132"/>
      <c r="AG16" s="132"/>
      <c r="AH16" s="132"/>
      <c r="AI16" s="132"/>
      <c r="AJ16" s="132"/>
      <c r="AK16" s="132"/>
      <c r="AL16" s="132"/>
      <c r="AM16" s="132"/>
      <c r="AN16" s="132"/>
      <c r="AO16" s="132"/>
      <c r="AP16" s="132"/>
      <c r="AQ16" s="134"/>
      <c r="AR16" s="5">
        <f t="shared" si="1"/>
        <v>115</v>
      </c>
    </row>
    <row r="17" spans="1:44" ht="14.95" customHeight="1" x14ac:dyDescent="0.2">
      <c r="A17" s="62">
        <f>'==HUNTER by BLIND=='!A17</f>
        <v>45612</v>
      </c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4">
        <v>1</v>
      </c>
      <c r="N17" s="14">
        <v>7</v>
      </c>
      <c r="O17" s="132"/>
      <c r="P17" s="132"/>
      <c r="Q17" s="14">
        <v>13</v>
      </c>
      <c r="R17" s="14">
        <v>14</v>
      </c>
      <c r="S17" s="14">
        <v>8</v>
      </c>
      <c r="T17" s="132"/>
      <c r="U17" s="14">
        <v>17</v>
      </c>
      <c r="V17" s="14">
        <v>28</v>
      </c>
      <c r="W17" s="14">
        <v>14</v>
      </c>
      <c r="X17" s="14">
        <v>2</v>
      </c>
      <c r="Y17" s="14">
        <v>2</v>
      </c>
      <c r="Z17" s="14">
        <v>0</v>
      </c>
      <c r="AA17" s="132"/>
      <c r="AB17" s="132"/>
      <c r="AC17" s="14">
        <v>1</v>
      </c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4"/>
      <c r="AR17" s="5">
        <f t="shared" si="1"/>
        <v>107</v>
      </c>
    </row>
    <row r="18" spans="1:44" ht="14.95" customHeight="1" x14ac:dyDescent="0.2">
      <c r="A18" s="62">
        <f>'==HUNTER by BLIND=='!A18</f>
        <v>45613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4">
        <v>2</v>
      </c>
      <c r="N18" s="14">
        <v>0</v>
      </c>
      <c r="O18" s="14">
        <v>0</v>
      </c>
      <c r="P18" s="132"/>
      <c r="Q18" s="14">
        <v>1</v>
      </c>
      <c r="R18" s="14">
        <v>28</v>
      </c>
      <c r="S18" s="14">
        <v>35</v>
      </c>
      <c r="T18" s="132"/>
      <c r="U18" s="14">
        <v>6</v>
      </c>
      <c r="V18" s="14">
        <v>5</v>
      </c>
      <c r="W18" s="14">
        <v>19</v>
      </c>
      <c r="X18" s="14">
        <v>3</v>
      </c>
      <c r="Y18" s="14">
        <v>4</v>
      </c>
      <c r="Z18" s="14">
        <v>0</v>
      </c>
      <c r="AA18" s="132"/>
      <c r="AB18" s="14">
        <v>4</v>
      </c>
      <c r="AC18" s="132"/>
      <c r="AD18" s="132"/>
      <c r="AE18" s="132"/>
      <c r="AF18" s="132"/>
      <c r="AG18" s="132"/>
      <c r="AH18" s="132"/>
      <c r="AI18" s="132"/>
      <c r="AJ18" s="132"/>
      <c r="AK18" s="132"/>
      <c r="AL18" s="14">
        <v>0</v>
      </c>
      <c r="AM18" s="14">
        <v>0</v>
      </c>
      <c r="AN18" s="132"/>
      <c r="AO18" s="132"/>
      <c r="AP18" s="132"/>
      <c r="AQ18" s="114">
        <v>0</v>
      </c>
      <c r="AR18" s="5">
        <f t="shared" si="1"/>
        <v>107</v>
      </c>
    </row>
    <row r="19" spans="1:44" ht="14.95" customHeight="1" x14ac:dyDescent="0.2">
      <c r="A19" s="62">
        <f>'==HUNTER by BLIND=='!A19</f>
        <v>45616</v>
      </c>
      <c r="B19" s="132"/>
      <c r="C19" s="132"/>
      <c r="D19" s="132"/>
      <c r="E19" s="132"/>
      <c r="F19" s="132"/>
      <c r="G19" s="132"/>
      <c r="H19" s="132"/>
      <c r="I19" s="14">
        <v>0</v>
      </c>
      <c r="J19" s="132"/>
      <c r="K19" s="132"/>
      <c r="L19" s="132"/>
      <c r="M19" s="132"/>
      <c r="N19" s="132"/>
      <c r="O19" s="132"/>
      <c r="P19" s="132"/>
      <c r="Q19" s="14">
        <v>4</v>
      </c>
      <c r="R19" s="14">
        <v>14</v>
      </c>
      <c r="S19" s="14">
        <v>14</v>
      </c>
      <c r="T19" s="132"/>
      <c r="U19" s="14">
        <v>18</v>
      </c>
      <c r="V19" s="14">
        <v>4</v>
      </c>
      <c r="W19" s="14">
        <v>3</v>
      </c>
      <c r="X19" s="14">
        <v>0</v>
      </c>
      <c r="Y19" s="14">
        <v>0</v>
      </c>
      <c r="Z19" s="132"/>
      <c r="AA19" s="132"/>
      <c r="AB19" s="14">
        <v>0</v>
      </c>
      <c r="AC19" s="132"/>
      <c r="AD19" s="132"/>
      <c r="AE19" s="14">
        <v>4</v>
      </c>
      <c r="AF19" s="132"/>
      <c r="AG19" s="132"/>
      <c r="AH19" s="132"/>
      <c r="AI19" s="132"/>
      <c r="AJ19" s="132"/>
      <c r="AK19" s="132"/>
      <c r="AL19" s="14">
        <v>0</v>
      </c>
      <c r="AM19" s="132"/>
      <c r="AN19" s="132"/>
      <c r="AO19" s="132"/>
      <c r="AP19" s="132"/>
      <c r="AQ19" s="134"/>
      <c r="AR19" s="5">
        <f t="shared" si="1"/>
        <v>61</v>
      </c>
    </row>
    <row r="20" spans="1:44" ht="14.95" customHeight="1" x14ac:dyDescent="0.2">
      <c r="A20" s="62">
        <f>'==HUNTER by BLIND=='!A20</f>
        <v>45619</v>
      </c>
      <c r="B20" s="132"/>
      <c r="C20" s="14">
        <v>0</v>
      </c>
      <c r="D20" s="132"/>
      <c r="E20" s="14">
        <v>2</v>
      </c>
      <c r="F20" s="132"/>
      <c r="G20" s="132"/>
      <c r="H20" s="132"/>
      <c r="I20" s="14">
        <v>2</v>
      </c>
      <c r="J20" s="14">
        <v>2</v>
      </c>
      <c r="K20" s="132"/>
      <c r="L20" s="132"/>
      <c r="M20" s="132"/>
      <c r="N20" s="14">
        <v>3</v>
      </c>
      <c r="O20" s="132"/>
      <c r="P20" s="132"/>
      <c r="Q20" s="14">
        <v>5</v>
      </c>
      <c r="R20" s="14">
        <v>5</v>
      </c>
      <c r="S20" s="14">
        <v>28</v>
      </c>
      <c r="T20" s="132"/>
      <c r="U20" s="14">
        <v>17</v>
      </c>
      <c r="V20" s="132"/>
      <c r="W20" s="14">
        <v>15</v>
      </c>
      <c r="X20" s="14">
        <v>2</v>
      </c>
      <c r="Y20" s="14">
        <v>18</v>
      </c>
      <c r="Z20" s="132"/>
      <c r="AA20" s="132"/>
      <c r="AB20" s="14">
        <v>13</v>
      </c>
      <c r="AC20" s="14">
        <v>3</v>
      </c>
      <c r="AD20" s="132"/>
      <c r="AE20" s="14">
        <v>2</v>
      </c>
      <c r="AF20" s="132"/>
      <c r="AG20" s="132"/>
      <c r="AH20" s="132"/>
      <c r="AI20" s="132"/>
      <c r="AJ20" s="132"/>
      <c r="AK20" s="132"/>
      <c r="AL20" s="14">
        <v>0</v>
      </c>
      <c r="AM20" s="14">
        <v>0</v>
      </c>
      <c r="AN20" s="132"/>
      <c r="AO20" s="132"/>
      <c r="AP20" s="132"/>
      <c r="AQ20" s="134"/>
      <c r="AR20" s="5">
        <f t="shared" si="1"/>
        <v>117</v>
      </c>
    </row>
    <row r="21" spans="1:44" ht="14.95" customHeight="1" x14ac:dyDescent="0.2">
      <c r="A21" s="62">
        <f>'==HUNTER by BLIND=='!A21</f>
        <v>45620</v>
      </c>
      <c r="B21" s="132"/>
      <c r="C21" s="132"/>
      <c r="D21" s="132"/>
      <c r="E21" s="132"/>
      <c r="F21" s="132"/>
      <c r="G21" s="132"/>
      <c r="H21" s="132"/>
      <c r="I21" s="14">
        <v>0</v>
      </c>
      <c r="J21" s="14">
        <v>0</v>
      </c>
      <c r="K21" s="132"/>
      <c r="L21" s="132"/>
      <c r="M21" s="132"/>
      <c r="N21" s="132"/>
      <c r="O21" s="132"/>
      <c r="P21" s="132"/>
      <c r="Q21" s="14">
        <v>0</v>
      </c>
      <c r="R21" s="14">
        <v>0</v>
      </c>
      <c r="S21" s="14">
        <v>19</v>
      </c>
      <c r="T21" s="132"/>
      <c r="U21" s="14">
        <v>9</v>
      </c>
      <c r="V21" s="132"/>
      <c r="W21" s="14">
        <v>15</v>
      </c>
      <c r="X21" s="14">
        <v>4</v>
      </c>
      <c r="Y21" s="14">
        <v>4</v>
      </c>
      <c r="Z21" s="132"/>
      <c r="AA21" s="132"/>
      <c r="AB21" s="14">
        <v>6</v>
      </c>
      <c r="AC21" s="132"/>
      <c r="AD21" s="132"/>
      <c r="AE21" s="14">
        <v>4</v>
      </c>
      <c r="AF21" s="132"/>
      <c r="AG21" s="132"/>
      <c r="AH21" s="132"/>
      <c r="AI21" s="132"/>
      <c r="AJ21" s="132"/>
      <c r="AK21" s="132"/>
      <c r="AL21" s="132"/>
      <c r="AM21" s="14">
        <v>0</v>
      </c>
      <c r="AN21" s="132"/>
      <c r="AO21" s="132"/>
      <c r="AP21" s="132"/>
      <c r="AQ21" s="134"/>
      <c r="AR21" s="5">
        <f t="shared" si="1"/>
        <v>61</v>
      </c>
    </row>
    <row r="22" spans="1:44" ht="14.95" customHeight="1" x14ac:dyDescent="0.2">
      <c r="A22" s="62">
        <f>'==HUNTER by BLIND=='!A22</f>
        <v>45623</v>
      </c>
      <c r="B22" s="14">
        <v>0</v>
      </c>
      <c r="C22" s="132"/>
      <c r="D22" s="14">
        <v>6</v>
      </c>
      <c r="E22" s="132"/>
      <c r="F22" s="132"/>
      <c r="G22" s="132"/>
      <c r="H22" s="132"/>
      <c r="I22" s="14">
        <v>0</v>
      </c>
      <c r="J22" s="132"/>
      <c r="K22" s="132"/>
      <c r="L22" s="132"/>
      <c r="M22" s="132"/>
      <c r="N22" s="14">
        <v>3</v>
      </c>
      <c r="O22" s="132"/>
      <c r="P22" s="132"/>
      <c r="Q22" s="14">
        <v>4</v>
      </c>
      <c r="R22" s="14">
        <v>7</v>
      </c>
      <c r="S22" s="14">
        <v>38</v>
      </c>
      <c r="T22" s="132"/>
      <c r="U22" s="14">
        <v>28</v>
      </c>
      <c r="V22" s="132"/>
      <c r="W22" s="14">
        <v>20</v>
      </c>
      <c r="X22" s="14">
        <v>21</v>
      </c>
      <c r="Y22" s="14">
        <v>1</v>
      </c>
      <c r="Z22" s="132"/>
      <c r="AA22" s="14">
        <v>6</v>
      </c>
      <c r="AB22" s="14">
        <v>10</v>
      </c>
      <c r="AC22" s="14">
        <v>5</v>
      </c>
      <c r="AD22" s="14">
        <v>2</v>
      </c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4">
        <v>0</v>
      </c>
      <c r="AP22" s="132"/>
      <c r="AQ22" s="134"/>
      <c r="AR22" s="5">
        <f t="shared" si="1"/>
        <v>151</v>
      </c>
    </row>
    <row r="23" spans="1:44" s="15" customFormat="1" ht="14.95" customHeight="1" x14ac:dyDescent="0.2">
      <c r="A23" s="62">
        <f>'==HUNTER by BLIND=='!A23</f>
        <v>45624</v>
      </c>
      <c r="B23" s="138"/>
      <c r="C23" s="87">
        <v>1</v>
      </c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87">
        <v>0</v>
      </c>
      <c r="R23" s="87">
        <v>7</v>
      </c>
      <c r="S23" s="87">
        <v>30</v>
      </c>
      <c r="T23" s="138"/>
      <c r="U23" s="87">
        <v>21</v>
      </c>
      <c r="V23" s="87">
        <v>12</v>
      </c>
      <c r="W23" s="87">
        <v>1</v>
      </c>
      <c r="X23" s="87">
        <v>4</v>
      </c>
      <c r="Y23" s="138"/>
      <c r="Z23" s="138"/>
      <c r="AA23" s="138"/>
      <c r="AB23" s="87">
        <v>14</v>
      </c>
      <c r="AC23" s="87">
        <v>2</v>
      </c>
      <c r="AD23" s="138"/>
      <c r="AE23" s="138"/>
      <c r="AF23" s="138"/>
      <c r="AG23" s="138"/>
      <c r="AH23" s="138"/>
      <c r="AI23" s="138"/>
      <c r="AJ23" s="138"/>
      <c r="AK23" s="138"/>
      <c r="AL23" s="87">
        <v>0</v>
      </c>
      <c r="AM23" s="138"/>
      <c r="AN23" s="138"/>
      <c r="AO23" s="138"/>
      <c r="AP23" s="138"/>
      <c r="AQ23" s="139"/>
      <c r="AR23" s="5">
        <f t="shared" si="1"/>
        <v>92</v>
      </c>
    </row>
    <row r="24" spans="1:44" ht="14.95" customHeight="1" x14ac:dyDescent="0.2">
      <c r="A24" s="62">
        <f>'==HUNTER by BLIND=='!A24</f>
        <v>45626</v>
      </c>
      <c r="B24" s="138"/>
      <c r="C24" s="138"/>
      <c r="D24" s="87">
        <v>4</v>
      </c>
      <c r="E24" s="138"/>
      <c r="F24" s="138"/>
      <c r="G24" s="138"/>
      <c r="H24" s="138"/>
      <c r="I24" s="87">
        <v>3</v>
      </c>
      <c r="J24" s="87">
        <v>0</v>
      </c>
      <c r="K24" s="138"/>
      <c r="L24" s="138"/>
      <c r="M24" s="138"/>
      <c r="N24" s="87">
        <v>2</v>
      </c>
      <c r="O24" s="138"/>
      <c r="P24" s="138"/>
      <c r="Q24" s="87">
        <v>4</v>
      </c>
      <c r="R24" s="87">
        <v>0</v>
      </c>
      <c r="S24" s="87">
        <v>28</v>
      </c>
      <c r="T24" s="138"/>
      <c r="U24" s="87">
        <v>21</v>
      </c>
      <c r="V24" s="138"/>
      <c r="W24" s="87">
        <v>13</v>
      </c>
      <c r="X24" s="87">
        <v>10</v>
      </c>
      <c r="Y24" s="87">
        <v>0</v>
      </c>
      <c r="Z24" s="138"/>
      <c r="AA24" s="87">
        <v>3</v>
      </c>
      <c r="AB24" s="87">
        <v>1</v>
      </c>
      <c r="AC24" s="138"/>
      <c r="AD24" s="87">
        <v>6</v>
      </c>
      <c r="AE24" s="138"/>
      <c r="AF24" s="138"/>
      <c r="AG24" s="138"/>
      <c r="AH24" s="138"/>
      <c r="AI24" s="138"/>
      <c r="AJ24" s="138"/>
      <c r="AK24" s="138"/>
      <c r="AL24" s="138"/>
      <c r="AM24" s="87">
        <v>0</v>
      </c>
      <c r="AN24" s="138"/>
      <c r="AO24" s="138"/>
      <c r="AP24" s="138"/>
      <c r="AQ24" s="139"/>
      <c r="AR24" s="5">
        <f t="shared" si="1"/>
        <v>95</v>
      </c>
    </row>
    <row r="25" spans="1:44" ht="14.95" customHeight="1" x14ac:dyDescent="0.2">
      <c r="A25" s="62">
        <f>'==HUNTER by BLIND=='!A25</f>
        <v>45627</v>
      </c>
      <c r="B25" s="138"/>
      <c r="C25" s="138"/>
      <c r="D25" s="87">
        <v>0</v>
      </c>
      <c r="E25" s="87">
        <v>0</v>
      </c>
      <c r="F25" s="138"/>
      <c r="G25" s="138"/>
      <c r="H25" s="138"/>
      <c r="I25" s="87">
        <v>1</v>
      </c>
      <c r="J25" s="138"/>
      <c r="K25" s="138"/>
      <c r="L25" s="138"/>
      <c r="M25" s="138"/>
      <c r="N25" s="87">
        <v>5</v>
      </c>
      <c r="O25" s="138"/>
      <c r="P25" s="138"/>
      <c r="Q25" s="87">
        <v>0</v>
      </c>
      <c r="R25" s="87">
        <v>3</v>
      </c>
      <c r="S25" s="87">
        <v>28</v>
      </c>
      <c r="T25" s="138"/>
      <c r="U25" s="87">
        <v>16</v>
      </c>
      <c r="V25" s="87">
        <v>2</v>
      </c>
      <c r="W25" s="87">
        <v>1</v>
      </c>
      <c r="X25" s="87">
        <v>28</v>
      </c>
      <c r="Y25" s="87">
        <v>4</v>
      </c>
      <c r="Z25" s="87">
        <v>0</v>
      </c>
      <c r="AA25" s="138"/>
      <c r="AB25" s="87">
        <v>4</v>
      </c>
      <c r="AC25" s="138"/>
      <c r="AD25" s="87">
        <v>10</v>
      </c>
      <c r="AE25" s="87">
        <v>7</v>
      </c>
      <c r="AF25" s="138"/>
      <c r="AG25" s="138"/>
      <c r="AH25" s="138"/>
      <c r="AI25" s="138"/>
      <c r="AJ25" s="138"/>
      <c r="AK25" s="138"/>
      <c r="AL25" s="138"/>
      <c r="AM25" s="138"/>
      <c r="AN25" s="138"/>
      <c r="AO25" s="138"/>
      <c r="AP25" s="138"/>
      <c r="AQ25" s="139"/>
      <c r="AR25" s="5">
        <f t="shared" si="1"/>
        <v>109</v>
      </c>
    </row>
    <row r="26" spans="1:44" ht="14.95" customHeight="1" x14ac:dyDescent="0.2">
      <c r="A26" s="62">
        <f>'==HUNTER by BLIND=='!A26</f>
        <v>45630</v>
      </c>
      <c r="B26" s="138"/>
      <c r="C26" s="138"/>
      <c r="D26" s="138"/>
      <c r="E26" s="138"/>
      <c r="F26" s="138"/>
      <c r="G26" s="138"/>
      <c r="H26" s="138"/>
      <c r="I26" s="138"/>
      <c r="J26" s="138"/>
      <c r="K26" s="138"/>
      <c r="L26" s="138"/>
      <c r="M26" s="138"/>
      <c r="N26" s="87">
        <v>1</v>
      </c>
      <c r="O26" s="138"/>
      <c r="P26" s="138"/>
      <c r="Q26" s="87">
        <v>4</v>
      </c>
      <c r="R26" s="87">
        <v>28</v>
      </c>
      <c r="S26" s="87">
        <v>25</v>
      </c>
      <c r="T26" s="138"/>
      <c r="U26" s="87">
        <v>30</v>
      </c>
      <c r="V26" s="138"/>
      <c r="W26" s="87">
        <v>4</v>
      </c>
      <c r="X26" s="87">
        <v>10</v>
      </c>
      <c r="Y26" s="138"/>
      <c r="Z26" s="138"/>
      <c r="AA26" s="87">
        <v>0</v>
      </c>
      <c r="AB26" s="87">
        <v>11</v>
      </c>
      <c r="AC26" s="87">
        <v>1</v>
      </c>
      <c r="AD26" s="87">
        <v>2</v>
      </c>
      <c r="AE26" s="87">
        <v>2</v>
      </c>
      <c r="AF26" s="138"/>
      <c r="AG26" s="138"/>
      <c r="AH26" s="138"/>
      <c r="AI26" s="138"/>
      <c r="AJ26" s="138"/>
      <c r="AK26" s="138"/>
      <c r="AL26" s="138"/>
      <c r="AM26" s="138"/>
      <c r="AN26" s="138"/>
      <c r="AO26" s="138"/>
      <c r="AP26" s="138"/>
      <c r="AQ26" s="139"/>
      <c r="AR26" s="5">
        <f t="shared" si="1"/>
        <v>118</v>
      </c>
    </row>
    <row r="27" spans="1:44" ht="14.95" customHeight="1" x14ac:dyDescent="0.2">
      <c r="A27" s="62">
        <f>'==HUNTER by BLIND=='!A27</f>
        <v>45633</v>
      </c>
      <c r="B27" s="138"/>
      <c r="C27" s="138"/>
      <c r="D27" s="138"/>
      <c r="E27" s="138"/>
      <c r="F27" s="138"/>
      <c r="G27" s="138"/>
      <c r="H27" s="138"/>
      <c r="I27" s="87">
        <v>1</v>
      </c>
      <c r="J27" s="138"/>
      <c r="K27" s="138"/>
      <c r="L27" s="138"/>
      <c r="M27" s="87">
        <v>0</v>
      </c>
      <c r="N27" s="87">
        <v>0</v>
      </c>
      <c r="O27" s="138"/>
      <c r="P27" s="138"/>
      <c r="Q27" s="87">
        <v>1</v>
      </c>
      <c r="R27" s="87">
        <v>18</v>
      </c>
      <c r="S27" s="87">
        <v>27</v>
      </c>
      <c r="T27" s="138"/>
      <c r="U27" s="87">
        <v>1</v>
      </c>
      <c r="V27" s="87">
        <v>14</v>
      </c>
      <c r="W27" s="87">
        <v>8</v>
      </c>
      <c r="X27" s="87">
        <v>3</v>
      </c>
      <c r="Y27" s="138"/>
      <c r="Z27" s="138"/>
      <c r="AA27" s="138"/>
      <c r="AB27" s="87">
        <v>5</v>
      </c>
      <c r="AC27" s="138"/>
      <c r="AD27" s="87">
        <v>10</v>
      </c>
      <c r="AE27" s="138"/>
      <c r="AF27" s="138"/>
      <c r="AG27" s="138"/>
      <c r="AH27" s="138"/>
      <c r="AI27" s="138"/>
      <c r="AJ27" s="138"/>
      <c r="AK27" s="138"/>
      <c r="AL27" s="138"/>
      <c r="AM27" s="138"/>
      <c r="AN27" s="138"/>
      <c r="AO27" s="138"/>
      <c r="AP27" s="138"/>
      <c r="AQ27" s="139"/>
      <c r="AR27" s="5">
        <f t="shared" si="1"/>
        <v>88</v>
      </c>
    </row>
    <row r="28" spans="1:44" ht="14.95" customHeight="1" x14ac:dyDescent="0.2">
      <c r="A28" s="62">
        <f>'==HUNTER by BLIND=='!A28</f>
        <v>45634</v>
      </c>
      <c r="B28" s="138"/>
      <c r="C28" s="87">
        <v>5</v>
      </c>
      <c r="D28" s="87">
        <v>12</v>
      </c>
      <c r="E28" s="87">
        <v>10</v>
      </c>
      <c r="F28" s="87">
        <v>1</v>
      </c>
      <c r="G28" s="138"/>
      <c r="H28" s="138"/>
      <c r="I28" s="87">
        <v>7</v>
      </c>
      <c r="J28" s="138"/>
      <c r="K28" s="138"/>
      <c r="L28" s="138"/>
      <c r="M28" s="138"/>
      <c r="N28" s="87">
        <v>0</v>
      </c>
      <c r="O28" s="87">
        <v>0</v>
      </c>
      <c r="P28" s="138"/>
      <c r="Q28" s="87">
        <v>4</v>
      </c>
      <c r="R28" s="87">
        <v>21</v>
      </c>
      <c r="S28" s="87">
        <v>49</v>
      </c>
      <c r="T28" s="138"/>
      <c r="U28" s="87">
        <v>27</v>
      </c>
      <c r="V28" s="138"/>
      <c r="W28" s="87">
        <v>4</v>
      </c>
      <c r="X28" s="87">
        <v>22</v>
      </c>
      <c r="Y28" s="87">
        <v>5</v>
      </c>
      <c r="Z28" s="138"/>
      <c r="AA28" s="138"/>
      <c r="AB28" s="87">
        <v>0</v>
      </c>
      <c r="AC28" s="87">
        <v>2</v>
      </c>
      <c r="AD28" s="87">
        <v>9</v>
      </c>
      <c r="AE28" s="87">
        <v>7</v>
      </c>
      <c r="AF28" s="138"/>
      <c r="AG28" s="138"/>
      <c r="AH28" s="138"/>
      <c r="AI28" s="138"/>
      <c r="AJ28" s="138"/>
      <c r="AK28" s="138"/>
      <c r="AL28" s="87">
        <v>0</v>
      </c>
      <c r="AM28" s="87">
        <v>0</v>
      </c>
      <c r="AN28" s="138"/>
      <c r="AO28" s="138"/>
      <c r="AP28" s="138"/>
      <c r="AQ28" s="139"/>
      <c r="AR28" s="5">
        <f t="shared" si="1"/>
        <v>185</v>
      </c>
    </row>
    <row r="29" spans="1:44" ht="14.95" customHeight="1" x14ac:dyDescent="0.2">
      <c r="A29" s="62">
        <f>'==HUNTER by BLIND=='!A29</f>
        <v>45637</v>
      </c>
      <c r="B29" s="138"/>
      <c r="C29" s="138"/>
      <c r="D29" s="87">
        <v>2</v>
      </c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87">
        <v>10</v>
      </c>
      <c r="R29" s="87">
        <v>17</v>
      </c>
      <c r="S29" s="87">
        <v>28</v>
      </c>
      <c r="T29" s="87">
        <v>2</v>
      </c>
      <c r="U29" s="87">
        <v>21</v>
      </c>
      <c r="V29" s="138"/>
      <c r="W29" s="87">
        <v>24</v>
      </c>
      <c r="X29" s="87">
        <v>17</v>
      </c>
      <c r="Y29" s="87">
        <v>0</v>
      </c>
      <c r="Z29" s="87">
        <v>0</v>
      </c>
      <c r="AA29" s="87">
        <v>0</v>
      </c>
      <c r="AB29" s="87">
        <v>2</v>
      </c>
      <c r="AC29" s="87">
        <v>0</v>
      </c>
      <c r="AD29" s="87">
        <v>2</v>
      </c>
      <c r="AE29" s="87">
        <v>7</v>
      </c>
      <c r="AF29" s="138"/>
      <c r="AG29" s="138"/>
      <c r="AH29" s="138"/>
      <c r="AI29" s="138"/>
      <c r="AJ29" s="138"/>
      <c r="AK29" s="138"/>
      <c r="AL29" s="138"/>
      <c r="AM29" s="138"/>
      <c r="AN29" s="138"/>
      <c r="AO29" s="138"/>
      <c r="AP29" s="138"/>
      <c r="AQ29" s="139"/>
      <c r="AR29" s="5">
        <f t="shared" si="1"/>
        <v>132</v>
      </c>
    </row>
    <row r="30" spans="1:44" ht="14.95" customHeight="1" x14ac:dyDescent="0.2">
      <c r="A30" s="62">
        <f>'==HUNTER by BLIND=='!A30</f>
        <v>45640</v>
      </c>
      <c r="B30" s="138"/>
      <c r="C30" s="138"/>
      <c r="D30" s="138"/>
      <c r="E30" s="87">
        <v>0</v>
      </c>
      <c r="F30" s="138"/>
      <c r="G30" s="138"/>
      <c r="H30" s="138"/>
      <c r="I30" s="87">
        <v>4</v>
      </c>
      <c r="J30" s="138"/>
      <c r="K30" s="138"/>
      <c r="L30" s="138"/>
      <c r="M30" s="138"/>
      <c r="N30" s="87">
        <v>4</v>
      </c>
      <c r="O30" s="138"/>
      <c r="P30" s="138"/>
      <c r="Q30" s="87">
        <v>4</v>
      </c>
      <c r="R30" s="87">
        <v>8</v>
      </c>
      <c r="S30" s="87">
        <v>35</v>
      </c>
      <c r="T30" s="138"/>
      <c r="U30" s="87">
        <v>4</v>
      </c>
      <c r="V30" s="87">
        <v>0</v>
      </c>
      <c r="W30" s="87">
        <v>2</v>
      </c>
      <c r="X30" s="87">
        <v>22</v>
      </c>
      <c r="Y30" s="87">
        <v>0</v>
      </c>
      <c r="Z30" s="138"/>
      <c r="AA30" s="138"/>
      <c r="AB30" s="87">
        <v>4</v>
      </c>
      <c r="AC30" s="87">
        <v>0</v>
      </c>
      <c r="AD30" s="87">
        <v>4</v>
      </c>
      <c r="AE30" s="87">
        <v>11</v>
      </c>
      <c r="AF30" s="138"/>
      <c r="AG30" s="138"/>
      <c r="AH30" s="138"/>
      <c r="AI30" s="138"/>
      <c r="AJ30" s="138"/>
      <c r="AK30" s="138"/>
      <c r="AL30" s="87">
        <v>0</v>
      </c>
      <c r="AM30" s="87">
        <v>0</v>
      </c>
      <c r="AN30" s="138"/>
      <c r="AO30" s="138"/>
      <c r="AP30" s="138"/>
      <c r="AQ30" s="139"/>
      <c r="AR30" s="5">
        <f t="shared" si="1"/>
        <v>102</v>
      </c>
    </row>
    <row r="31" spans="1:44" ht="14.95" customHeight="1" x14ac:dyDescent="0.2">
      <c r="A31" s="62">
        <f>'==HUNTER by BLIND=='!A31</f>
        <v>45641</v>
      </c>
      <c r="B31" s="138"/>
      <c r="C31" s="138"/>
      <c r="D31" s="87">
        <v>0</v>
      </c>
      <c r="E31" s="87">
        <v>1</v>
      </c>
      <c r="F31" s="138"/>
      <c r="G31" s="138"/>
      <c r="H31" s="87">
        <v>2</v>
      </c>
      <c r="I31" s="87">
        <v>1</v>
      </c>
      <c r="J31" s="138"/>
      <c r="K31" s="138"/>
      <c r="L31" s="138"/>
      <c r="M31" s="87">
        <v>3</v>
      </c>
      <c r="N31" s="138"/>
      <c r="O31" s="87">
        <v>2</v>
      </c>
      <c r="P31" s="138"/>
      <c r="Q31" s="87">
        <v>14</v>
      </c>
      <c r="R31" s="87">
        <v>8</v>
      </c>
      <c r="S31" s="87">
        <v>32</v>
      </c>
      <c r="T31" s="138"/>
      <c r="U31" s="87">
        <v>21</v>
      </c>
      <c r="V31" s="87">
        <v>2</v>
      </c>
      <c r="W31" s="87">
        <v>9</v>
      </c>
      <c r="X31" s="87">
        <v>17</v>
      </c>
      <c r="Y31" s="138"/>
      <c r="Z31" s="138"/>
      <c r="AA31" s="87">
        <v>2</v>
      </c>
      <c r="AB31" s="87">
        <v>0</v>
      </c>
      <c r="AC31" s="138"/>
      <c r="AD31" s="87">
        <v>14</v>
      </c>
      <c r="AE31" s="87">
        <v>7</v>
      </c>
      <c r="AF31" s="138"/>
      <c r="AG31" s="138"/>
      <c r="AH31" s="138"/>
      <c r="AI31" s="138"/>
      <c r="AJ31" s="138"/>
      <c r="AK31" s="138"/>
      <c r="AL31" s="138"/>
      <c r="AM31" s="138"/>
      <c r="AN31" s="138"/>
      <c r="AO31" s="138"/>
      <c r="AP31" s="138"/>
      <c r="AQ31" s="139"/>
      <c r="AR31" s="5">
        <f t="shared" si="1"/>
        <v>135</v>
      </c>
    </row>
    <row r="32" spans="1:44" ht="14.95" customHeight="1" x14ac:dyDescent="0.2">
      <c r="A32" s="62">
        <f>'==HUNTER by BLIND=='!A32</f>
        <v>45644</v>
      </c>
      <c r="B32" s="138"/>
      <c r="C32" s="87">
        <v>2</v>
      </c>
      <c r="D32" s="87">
        <v>10</v>
      </c>
      <c r="E32" s="87">
        <v>0</v>
      </c>
      <c r="F32" s="138"/>
      <c r="G32" s="138"/>
      <c r="H32" s="87">
        <v>2</v>
      </c>
      <c r="I32" s="87">
        <v>6</v>
      </c>
      <c r="J32" s="87">
        <v>4</v>
      </c>
      <c r="K32" s="138"/>
      <c r="L32" s="138"/>
      <c r="M32" s="138"/>
      <c r="N32" s="87">
        <v>3</v>
      </c>
      <c r="O32" s="138"/>
      <c r="P32" s="138"/>
      <c r="Q32" s="87">
        <v>14</v>
      </c>
      <c r="R32" s="87">
        <v>29</v>
      </c>
      <c r="S32" s="87">
        <v>42</v>
      </c>
      <c r="T32" s="138"/>
      <c r="U32" s="87">
        <v>0</v>
      </c>
      <c r="V32" s="87">
        <v>15</v>
      </c>
      <c r="W32" s="87">
        <v>3</v>
      </c>
      <c r="X32" s="87">
        <v>8</v>
      </c>
      <c r="Y32" s="87">
        <v>1</v>
      </c>
      <c r="Z32" s="138"/>
      <c r="AA32" s="138"/>
      <c r="AB32" s="87">
        <v>4</v>
      </c>
      <c r="AC32" s="87">
        <v>0</v>
      </c>
      <c r="AD32" s="87">
        <v>3</v>
      </c>
      <c r="AE32" s="87">
        <v>4</v>
      </c>
      <c r="AF32" s="138"/>
      <c r="AG32" s="138"/>
      <c r="AH32" s="138"/>
      <c r="AI32" s="138"/>
      <c r="AJ32" s="138"/>
      <c r="AK32" s="138"/>
      <c r="AL32" s="87">
        <v>0</v>
      </c>
      <c r="AM32" s="87">
        <v>0</v>
      </c>
      <c r="AN32" s="138"/>
      <c r="AO32" s="138"/>
      <c r="AP32" s="138"/>
      <c r="AQ32" s="139"/>
      <c r="AR32" s="5">
        <f t="shared" si="1"/>
        <v>150</v>
      </c>
    </row>
    <row r="33" spans="1:44" ht="14.95" customHeight="1" x14ac:dyDescent="0.2">
      <c r="A33" s="62">
        <f>'==HUNTER by BLIND=='!A33</f>
        <v>45647</v>
      </c>
      <c r="B33" s="138"/>
      <c r="C33" s="138"/>
      <c r="D33" s="87">
        <v>0</v>
      </c>
      <c r="E33" s="138"/>
      <c r="F33" s="138"/>
      <c r="G33" s="138"/>
      <c r="H33" s="138"/>
      <c r="I33" s="87">
        <v>5</v>
      </c>
      <c r="J33" s="138"/>
      <c r="K33" s="138"/>
      <c r="L33" s="138"/>
      <c r="M33" s="138"/>
      <c r="N33" s="87">
        <v>1</v>
      </c>
      <c r="O33" s="138"/>
      <c r="P33" s="138"/>
      <c r="Q33" s="87">
        <v>3</v>
      </c>
      <c r="R33" s="87">
        <v>26</v>
      </c>
      <c r="S33" s="87">
        <v>22</v>
      </c>
      <c r="T33" s="138"/>
      <c r="U33" s="87">
        <v>28</v>
      </c>
      <c r="V33" s="138"/>
      <c r="W33" s="87">
        <v>20</v>
      </c>
      <c r="X33" s="87">
        <v>14</v>
      </c>
      <c r="Y33" s="138"/>
      <c r="Z33" s="138"/>
      <c r="AA33" s="87">
        <v>0</v>
      </c>
      <c r="AB33" s="87">
        <v>2</v>
      </c>
      <c r="AC33" s="87">
        <v>4</v>
      </c>
      <c r="AD33" s="87">
        <v>9</v>
      </c>
      <c r="AE33" s="138"/>
      <c r="AF33" s="138"/>
      <c r="AG33" s="138"/>
      <c r="AH33" s="138"/>
      <c r="AI33" s="138"/>
      <c r="AJ33" s="138"/>
      <c r="AK33" s="138"/>
      <c r="AL33" s="87">
        <v>0</v>
      </c>
      <c r="AM33" s="138"/>
      <c r="AN33" s="138"/>
      <c r="AO33" s="138"/>
      <c r="AP33" s="138"/>
      <c r="AQ33" s="139"/>
      <c r="AR33" s="5">
        <f t="shared" si="1"/>
        <v>134</v>
      </c>
    </row>
    <row r="34" spans="1:44" ht="14.95" customHeight="1" x14ac:dyDescent="0.2">
      <c r="A34" s="62">
        <f>'==HUNTER by BLIND=='!A34</f>
        <v>45648</v>
      </c>
      <c r="B34" s="138"/>
      <c r="C34" s="87">
        <v>4</v>
      </c>
      <c r="D34" s="138"/>
      <c r="E34" s="138"/>
      <c r="F34" s="87">
        <v>7</v>
      </c>
      <c r="G34" s="138"/>
      <c r="H34" s="138"/>
      <c r="I34" s="138"/>
      <c r="J34" s="138"/>
      <c r="K34" s="138"/>
      <c r="L34" s="138"/>
      <c r="M34" s="138"/>
      <c r="N34" s="87">
        <v>4</v>
      </c>
      <c r="O34" s="138"/>
      <c r="P34" s="138"/>
      <c r="Q34" s="87">
        <v>5</v>
      </c>
      <c r="R34" s="87">
        <v>8</v>
      </c>
      <c r="S34" s="87">
        <v>14</v>
      </c>
      <c r="T34" s="138"/>
      <c r="U34" s="87">
        <v>21</v>
      </c>
      <c r="V34" s="138"/>
      <c r="W34" s="87">
        <v>16</v>
      </c>
      <c r="X34" s="87">
        <v>19</v>
      </c>
      <c r="Y34" s="138"/>
      <c r="Z34" s="138"/>
      <c r="AA34" s="138"/>
      <c r="AB34" s="87">
        <v>7</v>
      </c>
      <c r="AC34" s="87">
        <v>4</v>
      </c>
      <c r="AD34" s="87">
        <v>7</v>
      </c>
      <c r="AE34" s="87">
        <v>4</v>
      </c>
      <c r="AF34" s="138"/>
      <c r="AG34" s="138"/>
      <c r="AH34" s="138"/>
      <c r="AI34" s="138"/>
      <c r="AJ34" s="138"/>
      <c r="AK34" s="138"/>
      <c r="AL34" s="138"/>
      <c r="AM34" s="87">
        <v>0</v>
      </c>
      <c r="AN34" s="138"/>
      <c r="AO34" s="138"/>
      <c r="AP34" s="138"/>
      <c r="AQ34" s="139"/>
      <c r="AR34" s="5">
        <f t="shared" si="1"/>
        <v>120</v>
      </c>
    </row>
    <row r="35" spans="1:44" ht="14.95" customHeight="1" x14ac:dyDescent="0.2">
      <c r="A35" s="62">
        <f>'==HUNTER by BLIND=='!A35</f>
        <v>45654</v>
      </c>
      <c r="B35" s="138"/>
      <c r="C35" s="87">
        <v>0</v>
      </c>
      <c r="D35" s="87">
        <v>9</v>
      </c>
      <c r="E35" s="87">
        <v>7</v>
      </c>
      <c r="F35" s="138"/>
      <c r="G35" s="138"/>
      <c r="H35" s="87">
        <v>0</v>
      </c>
      <c r="I35" s="87">
        <v>7</v>
      </c>
      <c r="J35" s="138"/>
      <c r="K35" s="138"/>
      <c r="L35" s="138"/>
      <c r="M35" s="87">
        <v>6</v>
      </c>
      <c r="N35" s="87">
        <v>0</v>
      </c>
      <c r="O35" s="87">
        <v>0</v>
      </c>
      <c r="P35" s="138"/>
      <c r="Q35" s="87">
        <v>10</v>
      </c>
      <c r="R35" s="87">
        <v>28</v>
      </c>
      <c r="S35" s="87">
        <v>35</v>
      </c>
      <c r="T35" s="138"/>
      <c r="U35" s="87">
        <v>17</v>
      </c>
      <c r="V35" s="87">
        <v>7</v>
      </c>
      <c r="W35" s="87">
        <v>6</v>
      </c>
      <c r="X35" s="87">
        <v>24</v>
      </c>
      <c r="Y35" s="87">
        <v>0</v>
      </c>
      <c r="Z35" s="138"/>
      <c r="AA35" s="138"/>
      <c r="AB35" s="87">
        <v>1</v>
      </c>
      <c r="AC35" s="138"/>
      <c r="AD35" s="87">
        <v>4</v>
      </c>
      <c r="AE35" s="87">
        <v>8</v>
      </c>
      <c r="AF35" s="138"/>
      <c r="AG35" s="138"/>
      <c r="AH35" s="138"/>
      <c r="AI35" s="138"/>
      <c r="AJ35" s="138"/>
      <c r="AK35" s="138"/>
      <c r="AL35" s="87">
        <v>1</v>
      </c>
      <c r="AM35" s="87">
        <v>0</v>
      </c>
      <c r="AN35" s="138"/>
      <c r="AO35" s="138"/>
      <c r="AP35" s="138"/>
      <c r="AQ35" s="139"/>
      <c r="AR35" s="5">
        <f t="shared" si="1"/>
        <v>170</v>
      </c>
    </row>
    <row r="36" spans="1:44" ht="14.95" customHeight="1" x14ac:dyDescent="0.2">
      <c r="A36" s="62">
        <f>'==HUNTER by BLIND=='!A36</f>
        <v>45655</v>
      </c>
      <c r="B36" s="138"/>
      <c r="C36" s="138"/>
      <c r="D36" s="87">
        <v>3</v>
      </c>
      <c r="E36" s="87">
        <v>2</v>
      </c>
      <c r="F36" s="138"/>
      <c r="G36" s="138"/>
      <c r="H36" s="138"/>
      <c r="I36" s="87">
        <v>2</v>
      </c>
      <c r="J36" s="87">
        <v>2</v>
      </c>
      <c r="K36" s="87">
        <v>1</v>
      </c>
      <c r="L36" s="138"/>
      <c r="M36" s="87">
        <v>6</v>
      </c>
      <c r="N36" s="87">
        <v>6</v>
      </c>
      <c r="O36" s="138"/>
      <c r="P36" s="138"/>
      <c r="Q36" s="87">
        <v>18</v>
      </c>
      <c r="R36" s="87">
        <v>24</v>
      </c>
      <c r="S36" s="87">
        <v>45</v>
      </c>
      <c r="T36" s="138"/>
      <c r="U36" s="87">
        <v>28</v>
      </c>
      <c r="V36" s="138"/>
      <c r="W36" s="87">
        <v>29</v>
      </c>
      <c r="X36" s="87">
        <v>22</v>
      </c>
      <c r="Y36" s="138"/>
      <c r="Z36" s="138"/>
      <c r="AA36" s="138"/>
      <c r="AB36" s="138"/>
      <c r="AC36" s="87">
        <v>1</v>
      </c>
      <c r="AD36" s="87">
        <v>2</v>
      </c>
      <c r="AE36" s="87">
        <v>0</v>
      </c>
      <c r="AF36" s="138"/>
      <c r="AG36" s="138"/>
      <c r="AH36" s="138"/>
      <c r="AI36" s="138"/>
      <c r="AJ36" s="138"/>
      <c r="AK36" s="138"/>
      <c r="AL36" s="138"/>
      <c r="AM36" s="87">
        <v>0</v>
      </c>
      <c r="AN36" s="138"/>
      <c r="AO36" s="138"/>
      <c r="AP36" s="138"/>
      <c r="AQ36" s="139"/>
      <c r="AR36" s="5">
        <f t="shared" si="1"/>
        <v>191</v>
      </c>
    </row>
    <row r="37" spans="1:44" ht="14.95" customHeight="1" x14ac:dyDescent="0.2">
      <c r="A37" s="62">
        <f>'==HUNTER by BLIND=='!A37</f>
        <v>45658</v>
      </c>
      <c r="B37" s="138"/>
      <c r="C37" s="138"/>
      <c r="D37" s="87">
        <v>0</v>
      </c>
      <c r="E37" s="138"/>
      <c r="F37" s="138"/>
      <c r="G37" s="87">
        <v>0</v>
      </c>
      <c r="H37" s="138"/>
      <c r="I37" s="87">
        <v>1</v>
      </c>
      <c r="J37" s="87">
        <v>0</v>
      </c>
      <c r="K37" s="138"/>
      <c r="L37" s="138"/>
      <c r="M37" s="87">
        <v>1</v>
      </c>
      <c r="N37" s="87">
        <v>3</v>
      </c>
      <c r="O37" s="138"/>
      <c r="P37" s="138"/>
      <c r="Q37" s="87">
        <v>12</v>
      </c>
      <c r="R37" s="87">
        <v>4</v>
      </c>
      <c r="S37" s="87">
        <v>14</v>
      </c>
      <c r="T37" s="87">
        <v>1</v>
      </c>
      <c r="U37" s="87">
        <v>12</v>
      </c>
      <c r="V37" s="87">
        <v>5</v>
      </c>
      <c r="W37" s="87">
        <v>21</v>
      </c>
      <c r="X37" s="87">
        <v>23</v>
      </c>
      <c r="Y37" s="87">
        <v>12</v>
      </c>
      <c r="Z37" s="87">
        <v>0</v>
      </c>
      <c r="AA37" s="87">
        <v>4</v>
      </c>
      <c r="AB37" s="87">
        <v>20</v>
      </c>
      <c r="AC37" s="138"/>
      <c r="AD37" s="87">
        <v>8</v>
      </c>
      <c r="AE37" s="138"/>
      <c r="AF37" s="138"/>
      <c r="AG37" s="138"/>
      <c r="AH37" s="138"/>
      <c r="AI37" s="138"/>
      <c r="AJ37" s="138"/>
      <c r="AK37" s="138"/>
      <c r="AL37" s="87">
        <v>0</v>
      </c>
      <c r="AM37" s="87">
        <v>0</v>
      </c>
      <c r="AN37" s="138"/>
      <c r="AO37" s="138"/>
      <c r="AP37" s="138"/>
      <c r="AQ37" s="139"/>
      <c r="AR37" s="5">
        <f t="shared" si="1"/>
        <v>141</v>
      </c>
    </row>
    <row r="38" spans="1:44" ht="14.95" customHeight="1" x14ac:dyDescent="0.2">
      <c r="A38" s="62">
        <f>'==HUNTER by BLIND=='!A38</f>
        <v>45661</v>
      </c>
      <c r="B38" s="138"/>
      <c r="C38" s="87">
        <v>0</v>
      </c>
      <c r="D38" s="87">
        <v>1</v>
      </c>
      <c r="E38" s="138"/>
      <c r="F38" s="138"/>
      <c r="G38" s="138"/>
      <c r="H38" s="138"/>
      <c r="I38" s="87">
        <v>4</v>
      </c>
      <c r="J38" s="87">
        <v>0</v>
      </c>
      <c r="K38" s="138"/>
      <c r="L38" s="138"/>
      <c r="M38" s="87">
        <v>2</v>
      </c>
      <c r="N38" s="138"/>
      <c r="O38" s="138"/>
      <c r="P38" s="138"/>
      <c r="Q38" s="87">
        <v>16</v>
      </c>
      <c r="R38" s="87">
        <v>32</v>
      </c>
      <c r="S38" s="87">
        <v>28</v>
      </c>
      <c r="T38" s="138"/>
      <c r="U38" s="87">
        <v>12</v>
      </c>
      <c r="V38" s="138"/>
      <c r="W38" s="87">
        <v>10</v>
      </c>
      <c r="X38" s="87">
        <v>18</v>
      </c>
      <c r="Y38" s="87">
        <v>1</v>
      </c>
      <c r="Z38" s="87">
        <v>0</v>
      </c>
      <c r="AA38" s="87">
        <v>1</v>
      </c>
      <c r="AB38" s="87">
        <v>3</v>
      </c>
      <c r="AC38" s="87">
        <v>3</v>
      </c>
      <c r="AD38" s="87">
        <v>0</v>
      </c>
      <c r="AE38" s="87">
        <v>0</v>
      </c>
      <c r="AF38" s="138"/>
      <c r="AG38" s="138"/>
      <c r="AH38" s="138"/>
      <c r="AI38" s="138"/>
      <c r="AJ38" s="87">
        <v>0</v>
      </c>
      <c r="AK38" s="138"/>
      <c r="AL38" s="87">
        <v>0</v>
      </c>
      <c r="AM38" s="87">
        <v>0</v>
      </c>
      <c r="AN38" s="138"/>
      <c r="AO38" s="138"/>
      <c r="AP38" s="138"/>
      <c r="AQ38" s="139"/>
      <c r="AR38" s="5">
        <f t="shared" si="1"/>
        <v>131</v>
      </c>
    </row>
    <row r="39" spans="1:44" ht="14.95" customHeight="1" x14ac:dyDescent="0.2">
      <c r="A39" s="62">
        <f>'==HUNTER by BLIND=='!A39</f>
        <v>45662</v>
      </c>
      <c r="B39" s="138"/>
      <c r="C39" s="87">
        <v>0</v>
      </c>
      <c r="D39" s="138"/>
      <c r="E39" s="87">
        <v>2</v>
      </c>
      <c r="F39" s="87">
        <v>2</v>
      </c>
      <c r="G39" s="138"/>
      <c r="H39" s="138"/>
      <c r="I39" s="87">
        <v>2</v>
      </c>
      <c r="J39" s="138"/>
      <c r="K39" s="138"/>
      <c r="L39" s="138"/>
      <c r="M39" s="138"/>
      <c r="N39" s="87">
        <v>2</v>
      </c>
      <c r="O39" s="138"/>
      <c r="P39" s="138"/>
      <c r="Q39" s="87">
        <v>3</v>
      </c>
      <c r="R39" s="87">
        <v>4</v>
      </c>
      <c r="S39" s="87">
        <v>15</v>
      </c>
      <c r="T39" s="138"/>
      <c r="U39" s="87">
        <v>12</v>
      </c>
      <c r="V39" s="138"/>
      <c r="W39" s="87">
        <v>5</v>
      </c>
      <c r="X39" s="87">
        <v>8</v>
      </c>
      <c r="Y39" s="138"/>
      <c r="Z39" s="138"/>
      <c r="AA39" s="138"/>
      <c r="AB39" s="138"/>
      <c r="AC39" s="87">
        <v>0</v>
      </c>
      <c r="AD39" s="138"/>
      <c r="AE39" s="87">
        <v>0</v>
      </c>
      <c r="AF39" s="138"/>
      <c r="AG39" s="138"/>
      <c r="AH39" s="138"/>
      <c r="AI39" s="138"/>
      <c r="AJ39" s="138"/>
      <c r="AK39" s="138"/>
      <c r="AL39" s="87">
        <v>0</v>
      </c>
      <c r="AM39" s="87">
        <v>0</v>
      </c>
      <c r="AN39" s="138"/>
      <c r="AO39" s="138"/>
      <c r="AP39" s="138"/>
      <c r="AQ39" s="139"/>
      <c r="AR39" s="5">
        <f t="shared" si="1"/>
        <v>55</v>
      </c>
    </row>
    <row r="40" spans="1:44" ht="14.95" customHeight="1" x14ac:dyDescent="0.2">
      <c r="A40" s="62">
        <f>'==HUNTER by BLIND=='!A40</f>
        <v>45665</v>
      </c>
      <c r="B40" s="138"/>
      <c r="C40" s="138"/>
      <c r="D40" s="87">
        <v>1</v>
      </c>
      <c r="E40" s="138"/>
      <c r="F40" s="138"/>
      <c r="G40" s="138"/>
      <c r="H40" s="138"/>
      <c r="I40" s="87">
        <v>5</v>
      </c>
      <c r="J40" s="138"/>
      <c r="K40" s="138"/>
      <c r="L40" s="138"/>
      <c r="M40" s="138"/>
      <c r="N40" s="87">
        <v>0</v>
      </c>
      <c r="O40" s="138"/>
      <c r="P40" s="87">
        <v>4</v>
      </c>
      <c r="Q40" s="87">
        <v>14</v>
      </c>
      <c r="R40" s="87">
        <v>14</v>
      </c>
      <c r="S40" s="87">
        <v>38</v>
      </c>
      <c r="T40" s="138"/>
      <c r="U40" s="87">
        <v>30</v>
      </c>
      <c r="V40" s="138"/>
      <c r="W40" s="87">
        <v>28</v>
      </c>
      <c r="X40" s="138"/>
      <c r="Y40" s="87">
        <v>4</v>
      </c>
      <c r="Z40" s="138"/>
      <c r="AA40" s="87">
        <v>0</v>
      </c>
      <c r="AB40" s="87">
        <v>1</v>
      </c>
      <c r="AC40" s="87">
        <v>0</v>
      </c>
      <c r="AD40" s="87">
        <v>0</v>
      </c>
      <c r="AE40" s="87">
        <v>4</v>
      </c>
      <c r="AF40" s="138"/>
      <c r="AG40" s="138"/>
      <c r="AH40" s="138"/>
      <c r="AI40" s="138"/>
      <c r="AJ40" s="138"/>
      <c r="AK40" s="138"/>
      <c r="AL40" s="87">
        <v>0</v>
      </c>
      <c r="AM40" s="138"/>
      <c r="AN40" s="138"/>
      <c r="AO40" s="138"/>
      <c r="AP40" s="138"/>
      <c r="AQ40" s="139"/>
      <c r="AR40" s="5">
        <f t="shared" si="1"/>
        <v>143</v>
      </c>
    </row>
    <row r="41" spans="1:44" ht="14.95" customHeight="1" x14ac:dyDescent="0.2">
      <c r="A41" s="62">
        <f>'==HUNTER by BLIND=='!A41</f>
        <v>45668</v>
      </c>
      <c r="B41" s="87">
        <v>4</v>
      </c>
      <c r="C41" s="87">
        <v>5</v>
      </c>
      <c r="D41" s="87">
        <v>7</v>
      </c>
      <c r="E41" s="87">
        <v>14</v>
      </c>
      <c r="F41" s="87">
        <v>12</v>
      </c>
      <c r="G41" s="138"/>
      <c r="H41" s="138"/>
      <c r="I41" s="87">
        <v>2</v>
      </c>
      <c r="J41" s="87">
        <v>10</v>
      </c>
      <c r="K41" s="138"/>
      <c r="L41" s="138"/>
      <c r="M41" s="138">
        <v>2</v>
      </c>
      <c r="N41" s="87">
        <v>2</v>
      </c>
      <c r="O41" s="87">
        <v>0</v>
      </c>
      <c r="P41" s="87">
        <v>0</v>
      </c>
      <c r="Q41" s="87">
        <v>6</v>
      </c>
      <c r="R41" s="87">
        <v>21</v>
      </c>
      <c r="S41" s="87">
        <v>28</v>
      </c>
      <c r="T41" s="138"/>
      <c r="U41" s="87">
        <v>28</v>
      </c>
      <c r="V41" s="87">
        <v>0</v>
      </c>
      <c r="W41" s="87">
        <v>7</v>
      </c>
      <c r="X41" s="87">
        <v>2</v>
      </c>
      <c r="Y41" s="87">
        <v>1</v>
      </c>
      <c r="Z41" s="138"/>
      <c r="AA41" s="138"/>
      <c r="AB41" s="87">
        <v>14</v>
      </c>
      <c r="AC41" s="87">
        <v>10</v>
      </c>
      <c r="AD41" s="87">
        <v>1</v>
      </c>
      <c r="AE41" s="138"/>
      <c r="AF41" s="138"/>
      <c r="AG41" s="138"/>
      <c r="AH41" s="138"/>
      <c r="AI41" s="138"/>
      <c r="AJ41" s="138"/>
      <c r="AK41" s="138"/>
      <c r="AL41" s="87">
        <v>0</v>
      </c>
      <c r="AM41" s="138"/>
      <c r="AN41" s="138"/>
      <c r="AO41" s="138"/>
      <c r="AP41" s="138"/>
      <c r="AQ41" s="139"/>
      <c r="AR41" s="5">
        <f t="shared" si="1"/>
        <v>176</v>
      </c>
    </row>
    <row r="42" spans="1:44" ht="14.95" customHeight="1" x14ac:dyDescent="0.2">
      <c r="A42" s="62">
        <f>'==HUNTER by BLIND=='!A42</f>
        <v>45669</v>
      </c>
      <c r="B42" s="138"/>
      <c r="C42" s="87">
        <v>1</v>
      </c>
      <c r="D42" s="87">
        <v>9</v>
      </c>
      <c r="E42" s="87">
        <v>3</v>
      </c>
      <c r="F42" s="87">
        <v>4</v>
      </c>
      <c r="G42" s="138"/>
      <c r="H42" s="138"/>
      <c r="I42" s="138"/>
      <c r="J42" s="87">
        <v>0</v>
      </c>
      <c r="K42" s="138"/>
      <c r="L42" s="138"/>
      <c r="M42" s="138"/>
      <c r="N42" s="138"/>
      <c r="O42" s="138"/>
      <c r="P42" s="138"/>
      <c r="Q42" s="87">
        <v>0</v>
      </c>
      <c r="R42" s="87">
        <v>10</v>
      </c>
      <c r="S42" s="87">
        <v>28</v>
      </c>
      <c r="T42" s="138"/>
      <c r="U42" s="87">
        <v>28</v>
      </c>
      <c r="V42" s="87">
        <v>5</v>
      </c>
      <c r="W42" s="87">
        <v>12</v>
      </c>
      <c r="X42" s="87">
        <v>6</v>
      </c>
      <c r="Y42" s="138"/>
      <c r="Z42" s="138"/>
      <c r="AA42" s="138"/>
      <c r="AB42" s="138"/>
      <c r="AC42" s="87">
        <v>3</v>
      </c>
      <c r="AD42" s="138"/>
      <c r="AE42" s="87">
        <v>1</v>
      </c>
      <c r="AF42" s="87">
        <v>0</v>
      </c>
      <c r="AG42" s="138"/>
      <c r="AH42" s="138"/>
      <c r="AI42" s="138"/>
      <c r="AJ42" s="138"/>
      <c r="AK42" s="138"/>
      <c r="AL42" s="138"/>
      <c r="AM42" s="138"/>
      <c r="AN42" s="138"/>
      <c r="AO42" s="138"/>
      <c r="AP42" s="138"/>
      <c r="AQ42" s="139"/>
      <c r="AR42" s="5">
        <f t="shared" si="1"/>
        <v>110</v>
      </c>
    </row>
    <row r="43" spans="1:44" ht="14.95" customHeight="1" x14ac:dyDescent="0.2">
      <c r="A43" s="62">
        <f>'==HUNTER by BLIND=='!A43</f>
        <v>45672</v>
      </c>
      <c r="B43" s="138"/>
      <c r="C43" s="87">
        <v>1</v>
      </c>
      <c r="D43" s="87">
        <v>2</v>
      </c>
      <c r="E43" s="87">
        <v>6</v>
      </c>
      <c r="F43" s="138"/>
      <c r="G43" s="138"/>
      <c r="H43" s="138"/>
      <c r="I43" s="87">
        <v>0</v>
      </c>
      <c r="J43" s="87">
        <v>4</v>
      </c>
      <c r="K43" s="138"/>
      <c r="L43" s="138"/>
      <c r="M43" s="138"/>
      <c r="N43" s="138"/>
      <c r="O43" s="138"/>
      <c r="P43" s="138"/>
      <c r="Q43" s="87">
        <v>14</v>
      </c>
      <c r="R43" s="87">
        <v>27</v>
      </c>
      <c r="S43" s="87">
        <v>26</v>
      </c>
      <c r="T43" s="138"/>
      <c r="U43" s="87">
        <v>18</v>
      </c>
      <c r="V43" s="87">
        <v>1</v>
      </c>
      <c r="W43" s="87">
        <v>15</v>
      </c>
      <c r="X43" s="87">
        <v>4</v>
      </c>
      <c r="Y43" s="138"/>
      <c r="Z43" s="138"/>
      <c r="AA43" s="138"/>
      <c r="AB43" s="87">
        <v>1</v>
      </c>
      <c r="AC43" s="138"/>
      <c r="AD43" s="138"/>
      <c r="AE43" s="138"/>
      <c r="AF43" s="138"/>
      <c r="AG43" s="138"/>
      <c r="AH43" s="138"/>
      <c r="AI43" s="138"/>
      <c r="AJ43" s="138"/>
      <c r="AK43" s="138"/>
      <c r="AL43" s="87">
        <v>3</v>
      </c>
      <c r="AM43" s="87">
        <v>0</v>
      </c>
      <c r="AN43" s="138"/>
      <c r="AO43" s="138"/>
      <c r="AP43" s="138"/>
      <c r="AQ43" s="139"/>
      <c r="AR43" s="5">
        <f t="shared" si="1"/>
        <v>122</v>
      </c>
    </row>
    <row r="44" spans="1:44" ht="14.95" customHeight="1" x14ac:dyDescent="0.2">
      <c r="A44" s="62">
        <f>'==HUNTER by BLIND=='!A44</f>
        <v>45675</v>
      </c>
      <c r="B44" s="138"/>
      <c r="C44" s="138"/>
      <c r="D44" s="138"/>
      <c r="E44" s="87">
        <v>3</v>
      </c>
      <c r="F44" s="138"/>
      <c r="G44" s="138"/>
      <c r="H44" s="138"/>
      <c r="I44" s="87">
        <v>0</v>
      </c>
      <c r="J44" s="87">
        <v>0</v>
      </c>
      <c r="K44" s="138"/>
      <c r="L44" s="138"/>
      <c r="M44" s="138"/>
      <c r="N44" s="87">
        <v>3</v>
      </c>
      <c r="O44" s="138"/>
      <c r="P44" s="138"/>
      <c r="Q44" s="87">
        <v>3</v>
      </c>
      <c r="R44" s="87">
        <v>20</v>
      </c>
      <c r="S44" s="87">
        <v>12</v>
      </c>
      <c r="T44" s="138"/>
      <c r="U44" s="87">
        <v>12</v>
      </c>
      <c r="V44" s="87">
        <v>0</v>
      </c>
      <c r="W44" s="87">
        <v>15</v>
      </c>
      <c r="X44" s="87">
        <v>11</v>
      </c>
      <c r="Y44" s="87">
        <v>0</v>
      </c>
      <c r="Z44" s="138"/>
      <c r="AA44" s="87">
        <v>3</v>
      </c>
      <c r="AB44" s="87">
        <v>14</v>
      </c>
      <c r="AC44" s="87">
        <v>9</v>
      </c>
      <c r="AD44" s="87">
        <v>4</v>
      </c>
      <c r="AE44" s="87">
        <v>3</v>
      </c>
      <c r="AF44" s="138"/>
      <c r="AG44" s="138"/>
      <c r="AH44" s="138"/>
      <c r="AI44" s="138"/>
      <c r="AJ44" s="138"/>
      <c r="AK44" s="138"/>
      <c r="AL44" s="87">
        <v>1</v>
      </c>
      <c r="AM44" s="87">
        <v>0</v>
      </c>
      <c r="AN44" s="138"/>
      <c r="AO44" s="138"/>
      <c r="AP44" s="138"/>
      <c r="AQ44" s="139"/>
      <c r="AR44" s="5">
        <f t="shared" si="1"/>
        <v>113</v>
      </c>
    </row>
    <row r="45" spans="1:44" ht="14.95" customHeight="1" x14ac:dyDescent="0.2">
      <c r="A45" s="62">
        <f>'==HUNTER by BLIND=='!A45</f>
        <v>45676</v>
      </c>
      <c r="B45" s="138"/>
      <c r="C45" s="87">
        <v>0</v>
      </c>
      <c r="D45" s="138"/>
      <c r="E45" s="138"/>
      <c r="F45" s="87">
        <v>0</v>
      </c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87">
        <v>2</v>
      </c>
      <c r="R45" s="87">
        <v>4</v>
      </c>
      <c r="S45" s="87">
        <v>13</v>
      </c>
      <c r="T45" s="138"/>
      <c r="U45" s="87">
        <v>6</v>
      </c>
      <c r="V45" s="138"/>
      <c r="W45" s="87">
        <v>4</v>
      </c>
      <c r="X45" s="87">
        <v>21</v>
      </c>
      <c r="Y45" s="87">
        <v>6</v>
      </c>
      <c r="Z45" s="138"/>
      <c r="AA45" s="138"/>
      <c r="AB45" s="87">
        <v>3</v>
      </c>
      <c r="AC45" s="87">
        <v>2</v>
      </c>
      <c r="AD45" s="138"/>
      <c r="AE45" s="87">
        <v>1</v>
      </c>
      <c r="AF45" s="138"/>
      <c r="AG45" s="138"/>
      <c r="AH45" s="138"/>
      <c r="AI45" s="138"/>
      <c r="AJ45" s="138"/>
      <c r="AK45" s="138"/>
      <c r="AL45" s="87">
        <v>0</v>
      </c>
      <c r="AM45" s="87">
        <v>0</v>
      </c>
      <c r="AN45" s="138"/>
      <c r="AO45" s="138"/>
      <c r="AP45" s="138"/>
      <c r="AQ45" s="139"/>
      <c r="AR45" s="5">
        <f t="shared" si="1"/>
        <v>62</v>
      </c>
    </row>
    <row r="46" spans="1:44" ht="14.95" customHeight="1" x14ac:dyDescent="0.2">
      <c r="A46" s="62">
        <f>'==HUNTER by BLIND=='!A46</f>
        <v>45679</v>
      </c>
      <c r="B46" s="138"/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  <c r="Q46" s="87">
        <v>14</v>
      </c>
      <c r="R46" s="87">
        <v>21</v>
      </c>
      <c r="S46" s="87">
        <v>21</v>
      </c>
      <c r="T46" s="138"/>
      <c r="U46" s="87">
        <v>7</v>
      </c>
      <c r="V46" s="138"/>
      <c r="W46" s="87">
        <v>8</v>
      </c>
      <c r="X46" s="87">
        <v>10</v>
      </c>
      <c r="Y46" s="87">
        <v>1</v>
      </c>
      <c r="Z46" s="87">
        <v>0</v>
      </c>
      <c r="AA46" s="138"/>
      <c r="AB46" s="87">
        <v>4</v>
      </c>
      <c r="AC46" s="87">
        <v>4</v>
      </c>
      <c r="AD46" s="87">
        <v>10</v>
      </c>
      <c r="AE46" s="87">
        <v>1</v>
      </c>
      <c r="AF46" s="138"/>
      <c r="AG46" s="138"/>
      <c r="AH46" s="138"/>
      <c r="AI46" s="138"/>
      <c r="AJ46" s="138"/>
      <c r="AK46" s="138"/>
      <c r="AL46" s="87">
        <v>0</v>
      </c>
      <c r="AM46" s="87">
        <v>0</v>
      </c>
      <c r="AN46" s="87">
        <v>0</v>
      </c>
      <c r="AO46" s="138"/>
      <c r="AP46" s="138"/>
      <c r="AQ46" s="139"/>
      <c r="AR46" s="5">
        <f t="shared" si="1"/>
        <v>101</v>
      </c>
    </row>
    <row r="47" spans="1:44" ht="14.95" customHeight="1" x14ac:dyDescent="0.2">
      <c r="A47" s="62">
        <f>'==HUNTER by BLIND=='!A47</f>
        <v>45682</v>
      </c>
      <c r="B47" s="138"/>
      <c r="C47" s="138"/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  <c r="Q47" s="87">
        <v>23</v>
      </c>
      <c r="R47" s="87">
        <v>49</v>
      </c>
      <c r="S47" s="87">
        <v>28</v>
      </c>
      <c r="T47" s="138"/>
      <c r="U47" s="87">
        <v>1</v>
      </c>
      <c r="V47" s="87">
        <v>2</v>
      </c>
      <c r="W47" s="87">
        <v>0</v>
      </c>
      <c r="X47" s="87">
        <v>28</v>
      </c>
      <c r="Y47" s="87">
        <v>3</v>
      </c>
      <c r="Z47" s="138"/>
      <c r="AA47" s="87">
        <v>1</v>
      </c>
      <c r="AB47" s="87">
        <v>5</v>
      </c>
      <c r="AC47" s="87">
        <v>13</v>
      </c>
      <c r="AD47" s="87">
        <v>5</v>
      </c>
      <c r="AE47" s="87">
        <v>2</v>
      </c>
      <c r="AF47" s="138"/>
      <c r="AG47" s="138"/>
      <c r="AH47" s="138"/>
      <c r="AI47" s="138"/>
      <c r="AJ47" s="138"/>
      <c r="AK47" s="138"/>
      <c r="AL47" s="87">
        <v>0</v>
      </c>
      <c r="AM47" s="87">
        <v>0</v>
      </c>
      <c r="AN47" s="138"/>
      <c r="AO47" s="87">
        <v>0</v>
      </c>
      <c r="AP47" s="138"/>
      <c r="AQ47" s="139"/>
      <c r="AR47" s="5">
        <f t="shared" si="1"/>
        <v>160</v>
      </c>
    </row>
    <row r="48" spans="1:44" ht="14.95" customHeight="1" x14ac:dyDescent="0.2">
      <c r="A48" s="62">
        <f>'==HUNTER by BLIND=='!A48</f>
        <v>45683</v>
      </c>
      <c r="B48" s="169"/>
      <c r="C48" s="169"/>
      <c r="D48" s="169"/>
      <c r="E48" s="88">
        <v>0</v>
      </c>
      <c r="F48" s="169"/>
      <c r="G48" s="169"/>
      <c r="H48" s="169"/>
      <c r="I48" s="169"/>
      <c r="J48" s="169"/>
      <c r="K48" s="169"/>
      <c r="L48" s="169"/>
      <c r="M48" s="169"/>
      <c r="N48" s="169"/>
      <c r="O48" s="169"/>
      <c r="P48" s="169"/>
      <c r="Q48" s="88">
        <v>22</v>
      </c>
      <c r="R48" s="88">
        <v>37</v>
      </c>
      <c r="S48" s="88">
        <v>35</v>
      </c>
      <c r="T48" s="169"/>
      <c r="U48" s="169"/>
      <c r="V48" s="88">
        <v>2</v>
      </c>
      <c r="W48" s="88">
        <v>3</v>
      </c>
      <c r="X48" s="88">
        <v>16</v>
      </c>
      <c r="Y48" s="88">
        <v>0</v>
      </c>
      <c r="Z48" s="88">
        <v>0</v>
      </c>
      <c r="AA48" s="88">
        <v>1</v>
      </c>
      <c r="AB48" s="88">
        <v>0</v>
      </c>
      <c r="AC48" s="88">
        <v>2</v>
      </c>
      <c r="AD48" s="88">
        <v>0</v>
      </c>
      <c r="AE48" s="88">
        <v>3</v>
      </c>
      <c r="AF48" s="169"/>
      <c r="AG48" s="169"/>
      <c r="AH48" s="169"/>
      <c r="AI48" s="169"/>
      <c r="AJ48" s="169"/>
      <c r="AK48" s="169"/>
      <c r="AL48" s="88">
        <v>0</v>
      </c>
      <c r="AM48" s="169"/>
      <c r="AN48" s="88">
        <v>2</v>
      </c>
      <c r="AO48" s="88">
        <v>0</v>
      </c>
      <c r="AP48" s="169"/>
      <c r="AQ48" s="170"/>
      <c r="AR48" s="5">
        <f t="shared" si="1"/>
        <v>123</v>
      </c>
    </row>
    <row r="49" spans="1:46" ht="14.95" customHeight="1" thickBot="1" x14ac:dyDescent="0.25">
      <c r="A49" s="91">
        <f>'==HUNTER by BLIND=='!A49</f>
        <v>45689</v>
      </c>
      <c r="B49" s="79"/>
      <c r="C49" s="79"/>
      <c r="D49" s="79"/>
      <c r="E49" s="79"/>
      <c r="F49" s="79"/>
      <c r="G49" s="79"/>
      <c r="H49" s="79"/>
      <c r="I49" s="79">
        <v>5</v>
      </c>
      <c r="J49" s="79"/>
      <c r="K49" s="79"/>
      <c r="L49" s="79"/>
      <c r="M49" s="79"/>
      <c r="N49" s="79"/>
      <c r="O49" s="79"/>
      <c r="P49" s="79"/>
      <c r="Q49" s="79">
        <v>21</v>
      </c>
      <c r="R49" s="79">
        <v>7</v>
      </c>
      <c r="S49" s="79">
        <v>7</v>
      </c>
      <c r="T49" s="79"/>
      <c r="U49" s="79">
        <v>14</v>
      </c>
      <c r="V49" s="79"/>
      <c r="W49" s="79">
        <v>1</v>
      </c>
      <c r="X49" s="79">
        <v>0</v>
      </c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79"/>
      <c r="AO49" s="79"/>
      <c r="AP49" s="79"/>
      <c r="AQ49" s="80"/>
      <c r="AR49" s="66">
        <f t="shared" si="1"/>
        <v>55</v>
      </c>
    </row>
    <row r="50" spans="1:46" s="16" customFormat="1" ht="14.95" customHeight="1" thickTop="1" x14ac:dyDescent="0.2">
      <c r="A50" s="37" t="s">
        <v>60</v>
      </c>
      <c r="B50" s="38" t="s">
        <v>26</v>
      </c>
      <c r="C50" s="38" t="s">
        <v>27</v>
      </c>
      <c r="D50" s="38" t="s">
        <v>28</v>
      </c>
      <c r="E50" s="38" t="s">
        <v>29</v>
      </c>
      <c r="F50" s="38" t="s">
        <v>48</v>
      </c>
      <c r="G50" s="38" t="s">
        <v>9</v>
      </c>
      <c r="H50" s="38" t="s">
        <v>8</v>
      </c>
      <c r="I50" s="38" t="s">
        <v>7</v>
      </c>
      <c r="J50" s="38" t="s">
        <v>10</v>
      </c>
      <c r="K50" s="38" t="s">
        <v>30</v>
      </c>
      <c r="L50" s="38" t="s">
        <v>31</v>
      </c>
      <c r="M50" s="38" t="s">
        <v>32</v>
      </c>
      <c r="N50" s="38" t="s">
        <v>33</v>
      </c>
      <c r="O50" s="38" t="s">
        <v>34</v>
      </c>
      <c r="P50" s="38" t="s">
        <v>35</v>
      </c>
      <c r="Q50" s="38" t="s">
        <v>11</v>
      </c>
      <c r="R50" s="38" t="s">
        <v>12</v>
      </c>
      <c r="S50" s="38" t="s">
        <v>13</v>
      </c>
      <c r="T50" s="38" t="s">
        <v>14</v>
      </c>
      <c r="U50" s="38" t="s">
        <v>15</v>
      </c>
      <c r="V50" s="38" t="s">
        <v>16</v>
      </c>
      <c r="W50" s="38" t="s">
        <v>17</v>
      </c>
      <c r="X50" s="38" t="s">
        <v>18</v>
      </c>
      <c r="Y50" s="38" t="s">
        <v>19</v>
      </c>
      <c r="Z50" s="38" t="s">
        <v>20</v>
      </c>
      <c r="AA50" s="38" t="s">
        <v>21</v>
      </c>
      <c r="AB50" s="38" t="s">
        <v>22</v>
      </c>
      <c r="AC50" s="38" t="s">
        <v>23</v>
      </c>
      <c r="AD50" s="38" t="s">
        <v>24</v>
      </c>
      <c r="AE50" s="38" t="s">
        <v>25</v>
      </c>
      <c r="AF50" s="38">
        <v>40</v>
      </c>
      <c r="AG50" s="38">
        <v>41</v>
      </c>
      <c r="AH50" s="38">
        <v>42</v>
      </c>
      <c r="AI50" s="38">
        <v>43</v>
      </c>
      <c r="AJ50" s="38">
        <v>44</v>
      </c>
      <c r="AK50" s="38">
        <v>45</v>
      </c>
      <c r="AL50" s="38">
        <v>46</v>
      </c>
      <c r="AM50" s="38">
        <v>47</v>
      </c>
      <c r="AN50" s="38">
        <v>48</v>
      </c>
      <c r="AO50" s="38" t="s">
        <v>45</v>
      </c>
      <c r="AP50" s="38" t="s">
        <v>46</v>
      </c>
      <c r="AQ50" s="38" t="s">
        <v>47</v>
      </c>
      <c r="AR50" s="39"/>
    </row>
    <row r="51" spans="1:46" ht="14.95" customHeight="1" x14ac:dyDescent="0.2">
      <c r="A51" s="40" t="s">
        <v>57</v>
      </c>
      <c r="B51" s="41">
        <f t="shared" ref="B51:AR51" si="2">SUM(B2:B49)</f>
        <v>4</v>
      </c>
      <c r="C51" s="41">
        <f t="shared" si="2"/>
        <v>21</v>
      </c>
      <c r="D51" s="41">
        <f t="shared" si="2"/>
        <v>70</v>
      </c>
      <c r="E51" s="41">
        <f t="shared" si="2"/>
        <v>67</v>
      </c>
      <c r="F51" s="41">
        <f t="shared" si="2"/>
        <v>26</v>
      </c>
      <c r="G51" s="41">
        <f t="shared" si="2"/>
        <v>0</v>
      </c>
      <c r="H51" s="41">
        <f t="shared" si="2"/>
        <v>4</v>
      </c>
      <c r="I51" s="41">
        <f t="shared" si="2"/>
        <v>64</v>
      </c>
      <c r="J51" s="41">
        <f t="shared" si="2"/>
        <v>24</v>
      </c>
      <c r="K51" s="41">
        <f t="shared" si="2"/>
        <v>1</v>
      </c>
      <c r="L51" s="41">
        <f t="shared" si="2"/>
        <v>0</v>
      </c>
      <c r="M51" s="41">
        <f t="shared" si="2"/>
        <v>27</v>
      </c>
      <c r="N51" s="41">
        <f t="shared" si="2"/>
        <v>89</v>
      </c>
      <c r="O51" s="41">
        <f t="shared" si="2"/>
        <v>2</v>
      </c>
      <c r="P51" s="41">
        <f t="shared" si="2"/>
        <v>4</v>
      </c>
      <c r="Q51" s="41">
        <f t="shared" si="2"/>
        <v>339</v>
      </c>
      <c r="R51" s="41">
        <f t="shared" si="2"/>
        <v>694</v>
      </c>
      <c r="S51" s="41">
        <f t="shared" si="2"/>
        <v>1156</v>
      </c>
      <c r="T51" s="41">
        <f t="shared" si="2"/>
        <v>31</v>
      </c>
      <c r="U51" s="41">
        <f t="shared" si="2"/>
        <v>716</v>
      </c>
      <c r="V51" s="41">
        <f t="shared" si="2"/>
        <v>111</v>
      </c>
      <c r="W51" s="41">
        <f t="shared" si="2"/>
        <v>459</v>
      </c>
      <c r="X51" s="41">
        <f t="shared" si="2"/>
        <v>491</v>
      </c>
      <c r="Y51" s="41">
        <f t="shared" si="2"/>
        <v>107</v>
      </c>
      <c r="Z51" s="41">
        <f t="shared" si="2"/>
        <v>0</v>
      </c>
      <c r="AA51" s="41">
        <f t="shared" si="2"/>
        <v>23</v>
      </c>
      <c r="AB51" s="41">
        <f t="shared" si="2"/>
        <v>160</v>
      </c>
      <c r="AC51" s="41">
        <f t="shared" si="2"/>
        <v>72</v>
      </c>
      <c r="AD51" s="41">
        <f t="shared" si="2"/>
        <v>118</v>
      </c>
      <c r="AE51" s="41">
        <f t="shared" si="2"/>
        <v>85</v>
      </c>
      <c r="AF51" s="41">
        <f t="shared" si="2"/>
        <v>0</v>
      </c>
      <c r="AG51" s="41">
        <f t="shared" si="2"/>
        <v>0</v>
      </c>
      <c r="AH51" s="41">
        <f t="shared" si="2"/>
        <v>0</v>
      </c>
      <c r="AI51" s="41">
        <f t="shared" si="2"/>
        <v>0</v>
      </c>
      <c r="AJ51" s="41">
        <f t="shared" si="2"/>
        <v>0</v>
      </c>
      <c r="AK51" s="41">
        <f t="shared" si="2"/>
        <v>0</v>
      </c>
      <c r="AL51" s="41">
        <f t="shared" si="2"/>
        <v>6</v>
      </c>
      <c r="AM51" s="41">
        <f t="shared" si="2"/>
        <v>0</v>
      </c>
      <c r="AN51" s="41">
        <f t="shared" si="2"/>
        <v>2</v>
      </c>
      <c r="AO51" s="41">
        <f t="shared" si="2"/>
        <v>0</v>
      </c>
      <c r="AP51" s="41">
        <f t="shared" si="2"/>
        <v>0</v>
      </c>
      <c r="AQ51" s="41">
        <f t="shared" si="2"/>
        <v>0</v>
      </c>
      <c r="AR51" s="42">
        <f t="shared" si="2"/>
        <v>4973</v>
      </c>
    </row>
    <row r="52" spans="1:46" ht="14.95" customHeight="1" thickBot="1" x14ac:dyDescent="0.25">
      <c r="A52" s="43" t="s">
        <v>61</v>
      </c>
      <c r="B52" s="44">
        <f>B51/'==HUNTER by BLIND=='!B51</f>
        <v>0.8</v>
      </c>
      <c r="C52" s="44">
        <f>C51/'==HUNTER by BLIND=='!C51</f>
        <v>1.1666666666666667</v>
      </c>
      <c r="D52" s="44">
        <f>D51/'==HUNTER by BLIND=='!D51</f>
        <v>2.0588235294117645</v>
      </c>
      <c r="E52" s="44">
        <f>E51/'==HUNTER by BLIND=='!E51</f>
        <v>1.4565217391304348</v>
      </c>
      <c r="F52" s="44">
        <f>F51/'==HUNTER by BLIND=='!F51</f>
        <v>2.8888888888888888</v>
      </c>
      <c r="G52" s="44">
        <f>G51/'==HUNTER by BLIND=='!G51</f>
        <v>0</v>
      </c>
      <c r="H52" s="44">
        <f>H51/'==HUNTER by BLIND=='!H51</f>
        <v>0.5714285714285714</v>
      </c>
      <c r="I52" s="44">
        <f>I51/'==HUNTER by BLIND=='!I51</f>
        <v>1.0491803278688525</v>
      </c>
      <c r="J52" s="44">
        <f>J51/'==HUNTER by BLIND=='!J51</f>
        <v>1</v>
      </c>
      <c r="K52" s="44">
        <f>K51/'==HUNTER by BLIND=='!K51</f>
        <v>0.5</v>
      </c>
      <c r="L52" s="44" t="e">
        <f>L51/'==HUNTER by BLIND=='!L51</f>
        <v>#DIV/0!</v>
      </c>
      <c r="M52" s="44">
        <f>M51/'==HUNTER by BLIND=='!M51</f>
        <v>1.4210526315789473</v>
      </c>
      <c r="N52" s="44">
        <f>N51/'==HUNTER by BLIND=='!N51</f>
        <v>1.5892857142857142</v>
      </c>
      <c r="O52" s="44">
        <f>O51/'==HUNTER by BLIND=='!O51</f>
        <v>0.2</v>
      </c>
      <c r="P52" s="44">
        <f>P51/'==HUNTER by BLIND=='!P51</f>
        <v>1</v>
      </c>
      <c r="Q52" s="75">
        <f>Q51/'==HUNTER by BLIND=='!Q51</f>
        <v>2.6279069767441858</v>
      </c>
      <c r="R52" s="44">
        <f>R51/'==HUNTER by BLIND=='!R51</f>
        <v>3.9885057471264367</v>
      </c>
      <c r="S52" s="44">
        <f>S51/'==HUNTER by BLIND=='!S51</f>
        <v>5.7512437810945274</v>
      </c>
      <c r="T52" s="44">
        <f>T51/'==HUNTER by BLIND=='!T51</f>
        <v>3.875</v>
      </c>
      <c r="U52" s="44">
        <f>U51/'==HUNTER by BLIND=='!U51</f>
        <v>4.1149425287356323</v>
      </c>
      <c r="V52" s="44">
        <f>V51/'==HUNTER by BLIND=='!V51</f>
        <v>2.0555555555555554</v>
      </c>
      <c r="W52" s="44">
        <f>W51/'==HUNTER by BLIND=='!W51</f>
        <v>3.0397350993377485</v>
      </c>
      <c r="X52" s="44">
        <f>X51/'==HUNTER by BLIND=='!X51</f>
        <v>3.4335664335664338</v>
      </c>
      <c r="Y52" s="44">
        <f>Y51/'==HUNTER by BLIND=='!Y51</f>
        <v>1.3209876543209877</v>
      </c>
      <c r="Z52" s="44">
        <f>Z51/'==HUNTER by BLIND=='!Z51</f>
        <v>0</v>
      </c>
      <c r="AA52" s="44">
        <f>AA51/'==HUNTER by BLIND=='!AA51</f>
        <v>0.56097560975609762</v>
      </c>
      <c r="AB52" s="44">
        <f>AB51/'==HUNTER by BLIND=='!AB51</f>
        <v>1.9047619047619047</v>
      </c>
      <c r="AC52" s="44">
        <f>AC51/'==HUNTER by BLIND=='!AC51</f>
        <v>1.2203389830508475</v>
      </c>
      <c r="AD52" s="44">
        <f>AD51/'==HUNTER by BLIND=='!AD51</f>
        <v>1.5128205128205128</v>
      </c>
      <c r="AE52" s="44">
        <f>AE51/'==HUNTER by BLIND=='!AE51</f>
        <v>1.4912280701754386</v>
      </c>
      <c r="AF52" s="44">
        <f>AF51/'==HUNTER by BLIND=='!AF51</f>
        <v>0</v>
      </c>
      <c r="AG52" s="44" t="e">
        <f>AG51/'==HUNTER by BLIND=='!AG51</f>
        <v>#DIV/0!</v>
      </c>
      <c r="AH52" s="44" t="e">
        <f>AH51/'==HUNTER by BLIND=='!AH51</f>
        <v>#DIV/0!</v>
      </c>
      <c r="AI52" s="44" t="e">
        <f>AI51/'==HUNTER by BLIND=='!AI51</f>
        <v>#DIV/0!</v>
      </c>
      <c r="AJ52" s="44">
        <f>AJ51/'==HUNTER by BLIND=='!AJ51</f>
        <v>0</v>
      </c>
      <c r="AK52" s="44" t="e">
        <f>AK51/'==HUNTER by BLIND=='!AK51</f>
        <v>#DIV/0!</v>
      </c>
      <c r="AL52" s="44">
        <f>AL51/'==HUNTER by BLIND=='!AL51</f>
        <v>0.10344827586206896</v>
      </c>
      <c r="AM52" s="44">
        <f>AM51/'==HUNTER by BLIND=='!AM51</f>
        <v>0</v>
      </c>
      <c r="AN52" s="44">
        <f>AN51/'==HUNTER by BLIND=='!AN51</f>
        <v>1</v>
      </c>
      <c r="AO52" s="44">
        <f>AO51/'==HUNTER by BLIND=='!AO51</f>
        <v>0</v>
      </c>
      <c r="AP52" s="44" t="e">
        <f>AP51/'==HUNTER by BLIND=='!AP51</f>
        <v>#DIV/0!</v>
      </c>
      <c r="AQ52" s="44">
        <f>AQ51/'==HUNTER by BLIND=='!AQ51</f>
        <v>0</v>
      </c>
      <c r="AR52" s="45">
        <f>AR51/'==HUNTER by BLIND=='!AR51</f>
        <v>2.6522666666666668</v>
      </c>
      <c r="AT52" s="15"/>
    </row>
    <row r="53" spans="1:46" ht="14.95" customHeight="1" thickTop="1" x14ac:dyDescent="0.2"/>
    <row r="54" spans="1:46" ht="14.95" customHeight="1" x14ac:dyDescent="0.2">
      <c r="D54" s="157"/>
      <c r="E54" s="158"/>
      <c r="F54" s="154" t="s">
        <v>51</v>
      </c>
      <c r="G54" s="154"/>
      <c r="H54" s="154"/>
      <c r="I54" s="154"/>
      <c r="K54" s="159"/>
      <c r="L54" s="160"/>
      <c r="M54" s="154" t="s">
        <v>52</v>
      </c>
      <c r="N54" s="154"/>
      <c r="O54" s="154"/>
      <c r="P54" s="154"/>
      <c r="Q54" s="154"/>
      <c r="R54" s="154"/>
      <c r="S54" s="154"/>
      <c r="T54" s="154"/>
      <c r="W54" s="155"/>
      <c r="X54" s="155"/>
      <c r="Y54" s="156"/>
      <c r="Z54" s="156"/>
      <c r="AA54" s="156"/>
    </row>
  </sheetData>
  <mergeCells count="6">
    <mergeCell ref="F54:I54"/>
    <mergeCell ref="M54:T54"/>
    <mergeCell ref="W54:X54"/>
    <mergeCell ref="Y54:AA54"/>
    <mergeCell ref="D54:E54"/>
    <mergeCell ref="K54:L54"/>
  </mergeCells>
  <phoneticPr fontId="0" type="noConversion"/>
  <pageMargins left="0" right="0" top="0.5" bottom="0" header="0.25" footer="0"/>
  <pageSetup scale="58" orientation="landscape" horizontalDpi="4294967293" verticalDpi="1200" r:id="rId1"/>
  <headerFooter alignWithMargins="0">
    <oddHeader>&amp;C&amp;24 2021/22 Duck Harvest by Blind Number (McCormack Unit)</oddHeader>
  </headerFooter>
  <ignoredErrors>
    <ignoredError sqref="Q50:AE50 AO50:AQ50" numberStoredAsText="1"/>
    <ignoredError sqref="AF51:AN51" formulaRange="1"/>
    <ignoredError sqref="B52:AR52" evalErro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A1:AR58"/>
  <sheetViews>
    <sheetView zoomScaleNormal="100" workbookViewId="0">
      <pane ySplit="1" topLeftCell="A14" activePane="bottomLeft" state="frozen"/>
      <selection pane="bottomLeft" activeCell="AP39" sqref="AP39"/>
    </sheetView>
  </sheetViews>
  <sheetFormatPr defaultColWidth="9.125" defaultRowHeight="14.95" customHeight="1" x14ac:dyDescent="0.2"/>
  <cols>
    <col min="1" max="1" width="31.75" style="10" customWidth="1"/>
    <col min="2" max="43" width="4.75" style="10" customWidth="1"/>
    <col min="44" max="44" width="8.75" style="10" customWidth="1"/>
    <col min="45" max="16384" width="9.125" style="10"/>
  </cols>
  <sheetData>
    <row r="1" spans="1:44" s="6" customFormat="1" ht="14.95" customHeight="1" thickTop="1" thickBot="1" x14ac:dyDescent="0.25">
      <c r="A1" s="1" t="s">
        <v>0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48</v>
      </c>
      <c r="G1" s="1" t="s">
        <v>9</v>
      </c>
      <c r="H1" s="1" t="s">
        <v>8</v>
      </c>
      <c r="I1" s="1" t="s">
        <v>7</v>
      </c>
      <c r="J1" s="1" t="s">
        <v>10</v>
      </c>
      <c r="K1" s="1" t="s">
        <v>30</v>
      </c>
      <c r="L1" s="1" t="s">
        <v>31</v>
      </c>
      <c r="M1" s="1" t="s">
        <v>32</v>
      </c>
      <c r="N1" s="1" t="s">
        <v>33</v>
      </c>
      <c r="O1" s="1" t="s">
        <v>34</v>
      </c>
      <c r="P1" s="1" t="s">
        <v>35</v>
      </c>
      <c r="Q1" s="1" t="s">
        <v>11</v>
      </c>
      <c r="R1" s="1" t="s">
        <v>12</v>
      </c>
      <c r="S1" s="1" t="s">
        <v>13</v>
      </c>
      <c r="T1" s="1" t="s">
        <v>14</v>
      </c>
      <c r="U1" s="1" t="s">
        <v>15</v>
      </c>
      <c r="V1" s="1" t="s">
        <v>16</v>
      </c>
      <c r="W1" s="1" t="s">
        <v>17</v>
      </c>
      <c r="X1" s="1" t="s">
        <v>18</v>
      </c>
      <c r="Y1" s="1" t="s">
        <v>19</v>
      </c>
      <c r="Z1" s="1" t="s">
        <v>20</v>
      </c>
      <c r="AA1" s="1" t="s">
        <v>21</v>
      </c>
      <c r="AB1" s="1" t="s">
        <v>22</v>
      </c>
      <c r="AC1" s="1" t="s">
        <v>23</v>
      </c>
      <c r="AD1" s="1" t="s">
        <v>24</v>
      </c>
      <c r="AE1" s="1" t="s">
        <v>25</v>
      </c>
      <c r="AF1" s="1" t="s">
        <v>36</v>
      </c>
      <c r="AG1" s="1" t="s">
        <v>37</v>
      </c>
      <c r="AH1" s="1" t="s">
        <v>38</v>
      </c>
      <c r="AI1" s="1" t="s">
        <v>39</v>
      </c>
      <c r="AJ1" s="1" t="s">
        <v>40</v>
      </c>
      <c r="AK1" s="1" t="s">
        <v>41</v>
      </c>
      <c r="AL1" s="1" t="s">
        <v>42</v>
      </c>
      <c r="AM1" s="1" t="s">
        <v>43</v>
      </c>
      <c r="AN1" s="1" t="s">
        <v>44</v>
      </c>
      <c r="AO1" s="1" t="s">
        <v>45</v>
      </c>
      <c r="AP1" s="1" t="s">
        <v>46</v>
      </c>
      <c r="AQ1" s="1" t="s">
        <v>47</v>
      </c>
      <c r="AR1" s="7" t="s">
        <v>49</v>
      </c>
    </row>
    <row r="2" spans="1:44" ht="14.95" customHeight="1" thickTop="1" x14ac:dyDescent="0.2">
      <c r="A2" s="67">
        <f>'==HUNTER by BLIND=='!A2</f>
        <v>45577</v>
      </c>
      <c r="B2" s="135"/>
      <c r="C2" s="135"/>
      <c r="D2" s="68">
        <v>0</v>
      </c>
      <c r="E2" s="135"/>
      <c r="F2" s="68">
        <v>0</v>
      </c>
      <c r="G2" s="68">
        <v>0</v>
      </c>
      <c r="H2" s="135"/>
      <c r="I2" s="135"/>
      <c r="J2" s="68">
        <v>0</v>
      </c>
      <c r="K2" s="135"/>
      <c r="L2" s="135"/>
      <c r="M2" s="68">
        <v>0</v>
      </c>
      <c r="N2" s="68">
        <v>0</v>
      </c>
      <c r="O2" s="68">
        <v>0</v>
      </c>
      <c r="P2" s="135"/>
      <c r="Q2" s="68">
        <v>0</v>
      </c>
      <c r="R2" s="68">
        <v>0</v>
      </c>
      <c r="S2" s="68">
        <v>0</v>
      </c>
      <c r="T2" s="68">
        <v>0</v>
      </c>
      <c r="U2" s="68">
        <v>0</v>
      </c>
      <c r="V2" s="135"/>
      <c r="W2" s="68">
        <v>0</v>
      </c>
      <c r="X2" s="68">
        <v>0</v>
      </c>
      <c r="Y2" s="68">
        <v>0</v>
      </c>
      <c r="Z2" s="135"/>
      <c r="AA2" s="68">
        <v>0</v>
      </c>
      <c r="AB2" s="68">
        <v>1</v>
      </c>
      <c r="AC2" s="68">
        <v>0</v>
      </c>
      <c r="AD2" s="68">
        <v>0</v>
      </c>
      <c r="AE2" s="135"/>
      <c r="AF2" s="135"/>
      <c r="AG2" s="135"/>
      <c r="AH2" s="135"/>
      <c r="AI2" s="135"/>
      <c r="AJ2" s="135"/>
      <c r="AK2" s="135"/>
      <c r="AL2" s="68">
        <v>7</v>
      </c>
      <c r="AM2" s="68">
        <v>2</v>
      </c>
      <c r="AN2" s="135"/>
      <c r="AO2" s="135"/>
      <c r="AP2" s="135"/>
      <c r="AQ2" s="135"/>
      <c r="AR2" s="5">
        <f t="shared" ref="AR2:AR32" si="0">SUM(B2:AQ2)</f>
        <v>10</v>
      </c>
    </row>
    <row r="3" spans="1:44" ht="14.95" customHeight="1" x14ac:dyDescent="0.2">
      <c r="A3" s="67">
        <f>'==HUNTER by BLIND=='!A3</f>
        <v>45578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81">
        <v>0</v>
      </c>
      <c r="O3" s="136"/>
      <c r="P3" s="136"/>
      <c r="Q3" s="136"/>
      <c r="R3" s="81">
        <v>0</v>
      </c>
      <c r="S3" s="81">
        <v>0</v>
      </c>
      <c r="T3" s="81">
        <v>0</v>
      </c>
      <c r="U3" s="81">
        <v>0</v>
      </c>
      <c r="V3" s="81">
        <v>0</v>
      </c>
      <c r="W3" s="81">
        <v>0</v>
      </c>
      <c r="X3" s="81">
        <v>0</v>
      </c>
      <c r="Y3" s="81">
        <v>1</v>
      </c>
      <c r="Z3" s="136"/>
      <c r="AA3" s="136"/>
      <c r="AB3" s="81">
        <v>0</v>
      </c>
      <c r="AC3" s="136"/>
      <c r="AD3" s="136"/>
      <c r="AE3" s="136"/>
      <c r="AF3" s="136"/>
      <c r="AG3" s="136"/>
      <c r="AH3" s="136"/>
      <c r="AI3" s="136"/>
      <c r="AJ3" s="136"/>
      <c r="AK3" s="136"/>
      <c r="AL3" s="81">
        <v>13</v>
      </c>
      <c r="AM3" s="81">
        <v>0</v>
      </c>
      <c r="AN3" s="136"/>
      <c r="AO3" s="136"/>
      <c r="AP3" s="136"/>
      <c r="AQ3" s="136"/>
      <c r="AR3" s="5">
        <f t="shared" si="0"/>
        <v>14</v>
      </c>
    </row>
    <row r="4" spans="1:44" ht="14.95" customHeight="1" x14ac:dyDescent="0.2">
      <c r="A4" s="67">
        <f>'==HUNTER by BLIND=='!A4</f>
        <v>45581</v>
      </c>
      <c r="B4" s="136"/>
      <c r="C4" s="81">
        <v>0</v>
      </c>
      <c r="D4" s="136"/>
      <c r="E4" s="136"/>
      <c r="F4" s="136"/>
      <c r="G4" s="136"/>
      <c r="H4" s="136"/>
      <c r="I4" s="81">
        <v>0</v>
      </c>
      <c r="J4" s="81">
        <v>0</v>
      </c>
      <c r="K4" s="136"/>
      <c r="L4" s="136"/>
      <c r="M4" s="136"/>
      <c r="N4" s="136"/>
      <c r="O4" s="136"/>
      <c r="P4" s="136"/>
      <c r="Q4" s="81">
        <v>0</v>
      </c>
      <c r="R4" s="81">
        <v>0</v>
      </c>
      <c r="S4" s="81">
        <v>2</v>
      </c>
      <c r="T4" s="136"/>
      <c r="U4" s="81">
        <v>0</v>
      </c>
      <c r="V4" s="136"/>
      <c r="W4" s="81">
        <v>1</v>
      </c>
      <c r="X4" s="81">
        <v>1</v>
      </c>
      <c r="Y4" s="81">
        <v>0</v>
      </c>
      <c r="Z4" s="81">
        <v>0</v>
      </c>
      <c r="AA4" s="81">
        <v>0</v>
      </c>
      <c r="AB4" s="81">
        <v>0</v>
      </c>
      <c r="AC4" s="81">
        <v>0</v>
      </c>
      <c r="AD4" s="81">
        <v>0</v>
      </c>
      <c r="AE4" s="136"/>
      <c r="AF4" s="136"/>
      <c r="AG4" s="136"/>
      <c r="AH4" s="136"/>
      <c r="AI4" s="136"/>
      <c r="AJ4" s="136"/>
      <c r="AK4" s="136"/>
      <c r="AL4" s="81">
        <v>6</v>
      </c>
      <c r="AM4" s="81">
        <v>2</v>
      </c>
      <c r="AN4" s="136"/>
      <c r="AO4" s="136"/>
      <c r="AP4" s="136"/>
      <c r="AQ4" s="136"/>
      <c r="AR4" s="5">
        <f t="shared" si="0"/>
        <v>12</v>
      </c>
    </row>
    <row r="5" spans="1:44" ht="14.95" customHeight="1" x14ac:dyDescent="0.2">
      <c r="A5" s="67">
        <f>'==HUNTER by BLIND=='!A5</f>
        <v>45584</v>
      </c>
      <c r="B5" s="136"/>
      <c r="C5" s="136"/>
      <c r="D5" s="136"/>
      <c r="E5" s="81">
        <v>0</v>
      </c>
      <c r="F5" s="136"/>
      <c r="G5" s="136"/>
      <c r="H5" s="136"/>
      <c r="I5" s="81">
        <v>0</v>
      </c>
      <c r="J5" s="136"/>
      <c r="K5" s="136"/>
      <c r="L5" s="136"/>
      <c r="M5" s="81">
        <v>0</v>
      </c>
      <c r="N5" s="81">
        <v>0</v>
      </c>
      <c r="O5" s="81">
        <v>0</v>
      </c>
      <c r="P5" s="136"/>
      <c r="Q5" s="81">
        <v>2</v>
      </c>
      <c r="R5" s="81">
        <v>0</v>
      </c>
      <c r="S5" s="81">
        <v>1</v>
      </c>
      <c r="T5" s="81">
        <v>0</v>
      </c>
      <c r="U5" s="81">
        <v>0</v>
      </c>
      <c r="V5" s="81">
        <v>0</v>
      </c>
      <c r="W5" s="81">
        <v>2</v>
      </c>
      <c r="X5" s="81">
        <v>0</v>
      </c>
      <c r="Y5" s="81">
        <v>1</v>
      </c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81">
        <v>4</v>
      </c>
      <c r="AM5" s="81">
        <v>8</v>
      </c>
      <c r="AN5" s="136"/>
      <c r="AO5" s="136"/>
      <c r="AP5" s="136"/>
      <c r="AQ5" s="136"/>
      <c r="AR5" s="5">
        <f t="shared" si="0"/>
        <v>18</v>
      </c>
    </row>
    <row r="6" spans="1:44" ht="14.95" customHeight="1" x14ac:dyDescent="0.2">
      <c r="A6" s="67">
        <f>'==HUNTER by BLIND=='!A6</f>
        <v>45585</v>
      </c>
      <c r="B6" s="136"/>
      <c r="C6" s="136"/>
      <c r="D6" s="81">
        <v>0</v>
      </c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81">
        <v>0</v>
      </c>
      <c r="R6" s="81">
        <v>0</v>
      </c>
      <c r="S6" s="81">
        <v>0</v>
      </c>
      <c r="T6" s="136"/>
      <c r="U6" s="81">
        <v>0</v>
      </c>
      <c r="V6" s="136"/>
      <c r="W6" s="81">
        <v>0</v>
      </c>
      <c r="X6" s="81">
        <v>0</v>
      </c>
      <c r="Y6" s="81">
        <v>0</v>
      </c>
      <c r="Z6" s="136"/>
      <c r="AA6" s="81">
        <v>0</v>
      </c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5">
        <f t="shared" si="0"/>
        <v>0</v>
      </c>
    </row>
    <row r="7" spans="1:44" s="15" customFormat="1" ht="14.95" customHeight="1" x14ac:dyDescent="0.2">
      <c r="A7" s="67">
        <f>'==HUNTER by BLIND=='!A7</f>
        <v>45588</v>
      </c>
      <c r="B7" s="136"/>
      <c r="C7" s="136"/>
      <c r="D7" s="136"/>
      <c r="E7" s="81">
        <v>0</v>
      </c>
      <c r="F7" s="136"/>
      <c r="G7" s="136"/>
      <c r="H7" s="136"/>
      <c r="I7" s="81">
        <v>0</v>
      </c>
      <c r="J7" s="136"/>
      <c r="K7" s="136"/>
      <c r="L7" s="136"/>
      <c r="M7" s="136"/>
      <c r="N7" s="136"/>
      <c r="O7" s="136"/>
      <c r="P7" s="136"/>
      <c r="Q7" s="81">
        <v>0</v>
      </c>
      <c r="R7" s="81">
        <v>0</v>
      </c>
      <c r="S7" s="81">
        <v>0</v>
      </c>
      <c r="T7" s="136"/>
      <c r="U7" s="81">
        <v>0</v>
      </c>
      <c r="V7" s="81">
        <v>0</v>
      </c>
      <c r="W7" s="81">
        <v>0</v>
      </c>
      <c r="X7" s="81">
        <v>0</v>
      </c>
      <c r="Y7" s="136"/>
      <c r="Z7" s="81">
        <v>0</v>
      </c>
      <c r="AA7" s="81">
        <v>0</v>
      </c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136"/>
      <c r="AR7" s="5">
        <f t="shared" si="0"/>
        <v>0</v>
      </c>
    </row>
    <row r="8" spans="1:44" s="15" customFormat="1" ht="14.95" customHeight="1" x14ac:dyDescent="0.2">
      <c r="A8" s="67">
        <f>'==HUNTER by BLIND=='!A8</f>
        <v>45591</v>
      </c>
      <c r="B8" s="81">
        <v>0</v>
      </c>
      <c r="C8" s="136"/>
      <c r="D8" s="136"/>
      <c r="E8" s="81">
        <v>0</v>
      </c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81">
        <v>0</v>
      </c>
      <c r="R8" s="81">
        <v>0</v>
      </c>
      <c r="S8" s="81">
        <v>0</v>
      </c>
      <c r="T8" s="136"/>
      <c r="U8" s="81">
        <v>0</v>
      </c>
      <c r="V8" s="136"/>
      <c r="W8" s="81">
        <v>0</v>
      </c>
      <c r="X8" s="81">
        <v>0</v>
      </c>
      <c r="Y8" s="81">
        <v>0</v>
      </c>
      <c r="Z8" s="136"/>
      <c r="AA8" s="136"/>
      <c r="AB8" s="136"/>
      <c r="AC8" s="136"/>
      <c r="AD8" s="81">
        <v>0</v>
      </c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136"/>
      <c r="AR8" s="5">
        <f t="shared" si="0"/>
        <v>0</v>
      </c>
    </row>
    <row r="9" spans="1:44" s="15" customFormat="1" ht="14.95" customHeight="1" x14ac:dyDescent="0.2">
      <c r="A9" s="67">
        <f>'==HUNTER by BLIND=='!A9</f>
        <v>45592</v>
      </c>
      <c r="B9" s="136"/>
      <c r="C9" s="81">
        <v>0</v>
      </c>
      <c r="D9" s="136"/>
      <c r="E9" s="136"/>
      <c r="F9" s="136"/>
      <c r="G9" s="136"/>
      <c r="H9" s="136"/>
      <c r="I9" s="81">
        <v>0</v>
      </c>
      <c r="J9" s="136"/>
      <c r="K9" s="136"/>
      <c r="L9" s="136"/>
      <c r="M9" s="136"/>
      <c r="N9" s="81">
        <v>0</v>
      </c>
      <c r="O9" s="136"/>
      <c r="P9" s="136"/>
      <c r="Q9" s="81">
        <v>0</v>
      </c>
      <c r="R9" s="81">
        <v>0</v>
      </c>
      <c r="S9" s="81">
        <v>1</v>
      </c>
      <c r="T9" s="81">
        <v>0</v>
      </c>
      <c r="U9" s="81">
        <v>0</v>
      </c>
      <c r="V9" s="136"/>
      <c r="W9" s="81">
        <v>0</v>
      </c>
      <c r="X9" s="81">
        <v>1</v>
      </c>
      <c r="Y9" s="81">
        <v>0</v>
      </c>
      <c r="Z9" s="136"/>
      <c r="AA9" s="136"/>
      <c r="AB9" s="136"/>
      <c r="AC9" s="136"/>
      <c r="AD9" s="136"/>
      <c r="AE9" s="136"/>
      <c r="AF9" s="136"/>
      <c r="AG9" s="136"/>
      <c r="AH9" s="136"/>
      <c r="AI9" s="136"/>
      <c r="AJ9" s="136"/>
      <c r="AK9" s="136"/>
      <c r="AL9" s="136"/>
      <c r="AM9" s="81">
        <v>0</v>
      </c>
      <c r="AN9" s="136"/>
      <c r="AO9" s="136"/>
      <c r="AP9" s="136"/>
      <c r="AQ9" s="136"/>
      <c r="AR9" s="5">
        <f t="shared" si="0"/>
        <v>2</v>
      </c>
    </row>
    <row r="10" spans="1:44" ht="14.95" customHeight="1" x14ac:dyDescent="0.2">
      <c r="A10" s="96">
        <f>'==HUNTER by BLIND=='!A10</f>
        <v>45595</v>
      </c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1"/>
      <c r="AH10" s="101"/>
      <c r="AI10" s="101"/>
      <c r="AJ10" s="101"/>
      <c r="AK10" s="101"/>
      <c r="AL10" s="101"/>
      <c r="AM10" s="101"/>
      <c r="AN10" s="101"/>
      <c r="AO10" s="101"/>
      <c r="AP10" s="101"/>
      <c r="AQ10" s="101"/>
      <c r="AR10" s="102">
        <f t="shared" si="0"/>
        <v>0</v>
      </c>
    </row>
    <row r="11" spans="1:44" ht="14.95" customHeight="1" x14ac:dyDescent="0.2">
      <c r="A11" s="96">
        <f>'==HUNTER by BLIND=='!A11</f>
        <v>45598</v>
      </c>
      <c r="B11" s="101"/>
      <c r="C11" s="101"/>
      <c r="D11" s="101"/>
      <c r="E11" s="101">
        <v>0</v>
      </c>
      <c r="F11" s="101"/>
      <c r="G11" s="101"/>
      <c r="H11" s="101"/>
      <c r="I11" s="101">
        <v>0</v>
      </c>
      <c r="J11" s="101">
        <v>0</v>
      </c>
      <c r="K11" s="101"/>
      <c r="L11" s="101"/>
      <c r="M11" s="101"/>
      <c r="N11" s="101">
        <v>0</v>
      </c>
      <c r="O11" s="101"/>
      <c r="P11" s="101"/>
      <c r="Q11" s="101">
        <v>0</v>
      </c>
      <c r="R11" s="101">
        <v>0</v>
      </c>
      <c r="S11" s="101">
        <v>0</v>
      </c>
      <c r="T11" s="101"/>
      <c r="U11" s="101">
        <v>0</v>
      </c>
      <c r="V11" s="101"/>
      <c r="W11" s="101">
        <v>0</v>
      </c>
      <c r="X11" s="101">
        <v>0</v>
      </c>
      <c r="Y11" s="101">
        <v>0</v>
      </c>
      <c r="Z11" s="101"/>
      <c r="AA11" s="101"/>
      <c r="AB11" s="101"/>
      <c r="AC11" s="101"/>
      <c r="AD11" s="101">
        <v>0</v>
      </c>
      <c r="AE11" s="101"/>
      <c r="AF11" s="101"/>
      <c r="AG11" s="101"/>
      <c r="AH11" s="101"/>
      <c r="AI11" s="101"/>
      <c r="AJ11" s="101"/>
      <c r="AK11" s="101"/>
      <c r="AL11" s="101">
        <v>1</v>
      </c>
      <c r="AM11" s="101"/>
      <c r="AN11" s="101"/>
      <c r="AO11" s="101"/>
      <c r="AP11" s="101"/>
      <c r="AQ11" s="101"/>
      <c r="AR11" s="102">
        <f t="shared" si="0"/>
        <v>1</v>
      </c>
    </row>
    <row r="12" spans="1:44" ht="14.95" customHeight="1" x14ac:dyDescent="0.2">
      <c r="A12" s="96">
        <f>'==HUNTER by BLIND=='!A12</f>
        <v>45599</v>
      </c>
      <c r="B12" s="101"/>
      <c r="C12" s="101"/>
      <c r="D12" s="101"/>
      <c r="E12" s="101">
        <v>0</v>
      </c>
      <c r="F12" s="101"/>
      <c r="G12" s="101"/>
      <c r="H12" s="101"/>
      <c r="I12" s="101"/>
      <c r="J12" s="101"/>
      <c r="K12" s="101"/>
      <c r="L12" s="101"/>
      <c r="M12" s="101"/>
      <c r="N12" s="101">
        <v>0</v>
      </c>
      <c r="O12" s="101"/>
      <c r="P12" s="101"/>
      <c r="Q12" s="113">
        <v>0</v>
      </c>
      <c r="R12" s="101">
        <v>0</v>
      </c>
      <c r="S12" s="101"/>
      <c r="T12" s="101"/>
      <c r="U12" s="101">
        <v>0</v>
      </c>
      <c r="V12" s="101">
        <v>0</v>
      </c>
      <c r="W12" s="101">
        <v>0</v>
      </c>
      <c r="X12" s="101">
        <v>0</v>
      </c>
      <c r="Y12" s="101"/>
      <c r="Z12" s="101"/>
      <c r="AA12" s="101"/>
      <c r="AB12" s="101"/>
      <c r="AC12" s="101"/>
      <c r="AD12" s="101"/>
      <c r="AE12" s="101"/>
      <c r="AF12" s="101"/>
      <c r="AG12" s="101"/>
      <c r="AH12" s="101"/>
      <c r="AI12" s="101"/>
      <c r="AJ12" s="101"/>
      <c r="AK12" s="101"/>
      <c r="AL12" s="101"/>
      <c r="AM12" s="101">
        <v>0</v>
      </c>
      <c r="AN12" s="101"/>
      <c r="AO12" s="101"/>
      <c r="AP12" s="101"/>
      <c r="AQ12" s="101"/>
      <c r="AR12" s="102">
        <f t="shared" si="0"/>
        <v>0</v>
      </c>
    </row>
    <row r="13" spans="1:44" ht="14.95" customHeight="1" x14ac:dyDescent="0.2">
      <c r="A13" s="67">
        <f>'==HUNTER by BLIND=='!A13</f>
        <v>45602</v>
      </c>
      <c r="B13" s="132"/>
      <c r="C13" s="132"/>
      <c r="D13" s="132"/>
      <c r="E13" s="14">
        <v>0</v>
      </c>
      <c r="F13" s="132"/>
      <c r="G13" s="132"/>
      <c r="H13" s="132"/>
      <c r="I13" s="14">
        <v>0</v>
      </c>
      <c r="J13" s="132"/>
      <c r="K13" s="132"/>
      <c r="L13" s="132"/>
      <c r="M13" s="132"/>
      <c r="N13" s="14">
        <v>0</v>
      </c>
      <c r="O13" s="132"/>
      <c r="P13" s="132"/>
      <c r="Q13" s="132"/>
      <c r="R13" s="14">
        <v>0</v>
      </c>
      <c r="S13" s="14">
        <v>0</v>
      </c>
      <c r="T13" s="132"/>
      <c r="U13" s="14">
        <v>0</v>
      </c>
      <c r="V13" s="132"/>
      <c r="W13" s="14">
        <v>1</v>
      </c>
      <c r="X13" s="14">
        <v>0</v>
      </c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4">
        <v>4</v>
      </c>
      <c r="AM13" s="132"/>
      <c r="AN13" s="132"/>
      <c r="AO13" s="132"/>
      <c r="AP13" s="132"/>
      <c r="AQ13" s="132"/>
      <c r="AR13" s="5">
        <f t="shared" si="0"/>
        <v>5</v>
      </c>
    </row>
    <row r="14" spans="1:44" ht="14.95" customHeight="1" x14ac:dyDescent="0.2">
      <c r="A14" s="93">
        <f>'==HUNTER by BLIND=='!A14</f>
        <v>45605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>
        <v>0</v>
      </c>
      <c r="O14" s="90"/>
      <c r="P14" s="90"/>
      <c r="Q14" s="90"/>
      <c r="R14" s="90">
        <v>0</v>
      </c>
      <c r="S14" s="90">
        <v>0</v>
      </c>
      <c r="T14" s="90"/>
      <c r="U14" s="90">
        <v>0</v>
      </c>
      <c r="V14" s="90"/>
      <c r="W14" s="90"/>
      <c r="X14" s="90">
        <v>1</v>
      </c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12"/>
      <c r="AR14" s="115">
        <f>SUM(B14:AQ14)</f>
        <v>1</v>
      </c>
    </row>
    <row r="15" spans="1:44" ht="14.95" customHeight="1" x14ac:dyDescent="0.2">
      <c r="A15" s="92">
        <f>'==HUNTER by BLIND=='!A15</f>
        <v>45607</v>
      </c>
      <c r="B15" s="13"/>
      <c r="C15" s="13"/>
      <c r="D15" s="13"/>
      <c r="E15" s="13"/>
      <c r="F15" s="13"/>
      <c r="G15" s="13"/>
      <c r="H15" s="13"/>
      <c r="I15" s="13">
        <v>0</v>
      </c>
      <c r="J15" s="13"/>
      <c r="K15" s="13"/>
      <c r="L15" s="13"/>
      <c r="M15" s="13"/>
      <c r="N15" s="13">
        <v>0</v>
      </c>
      <c r="O15" s="13"/>
      <c r="P15" s="13"/>
      <c r="Q15" s="13">
        <v>0</v>
      </c>
      <c r="R15" s="13">
        <v>0</v>
      </c>
      <c r="S15" s="13">
        <v>0</v>
      </c>
      <c r="T15" s="13"/>
      <c r="U15" s="13">
        <v>0</v>
      </c>
      <c r="V15" s="13"/>
      <c r="W15" s="13">
        <v>0</v>
      </c>
      <c r="X15" s="13">
        <v>3</v>
      </c>
      <c r="Y15" s="13"/>
      <c r="Z15" s="13"/>
      <c r="AA15" s="13"/>
      <c r="AB15" s="13"/>
      <c r="AC15" s="13">
        <v>0</v>
      </c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66">
        <f t="shared" si="0"/>
        <v>3</v>
      </c>
    </row>
    <row r="16" spans="1:44" ht="14.95" customHeight="1" x14ac:dyDescent="0.2">
      <c r="A16" s="67">
        <f>'==HUNTER by BLIND=='!A16</f>
        <v>45609</v>
      </c>
      <c r="B16" s="132"/>
      <c r="C16" s="14">
        <v>0</v>
      </c>
      <c r="D16" s="132"/>
      <c r="E16" s="132"/>
      <c r="F16" s="132"/>
      <c r="G16" s="132"/>
      <c r="H16" s="132"/>
      <c r="I16" s="14">
        <v>0</v>
      </c>
      <c r="J16" s="132"/>
      <c r="K16" s="132"/>
      <c r="L16" s="132"/>
      <c r="M16" s="132"/>
      <c r="N16" s="132"/>
      <c r="O16" s="132"/>
      <c r="P16" s="132"/>
      <c r="Q16" s="14">
        <v>0</v>
      </c>
      <c r="R16" s="14">
        <v>0</v>
      </c>
      <c r="S16" s="14">
        <v>2</v>
      </c>
      <c r="T16" s="132"/>
      <c r="U16" s="14">
        <v>0</v>
      </c>
      <c r="V16" s="132"/>
      <c r="W16" s="14">
        <v>0</v>
      </c>
      <c r="X16" s="14">
        <v>1</v>
      </c>
      <c r="Y16" s="132"/>
      <c r="Z16" s="132"/>
      <c r="AA16" s="132"/>
      <c r="AB16" s="14">
        <v>0</v>
      </c>
      <c r="AC16" s="132"/>
      <c r="AD16" s="132"/>
      <c r="AE16" s="14">
        <v>0</v>
      </c>
      <c r="AF16" s="132"/>
      <c r="AG16" s="132"/>
      <c r="AH16" s="132"/>
      <c r="AI16" s="132"/>
      <c r="AJ16" s="132"/>
      <c r="AK16" s="132"/>
      <c r="AL16" s="132"/>
      <c r="AM16" s="132"/>
      <c r="AN16" s="132"/>
      <c r="AO16" s="132"/>
      <c r="AP16" s="132"/>
      <c r="AQ16" s="132"/>
      <c r="AR16" s="5">
        <f t="shared" si="0"/>
        <v>3</v>
      </c>
    </row>
    <row r="17" spans="1:44" ht="14.95" customHeight="1" x14ac:dyDescent="0.2">
      <c r="A17" s="67">
        <f>'==HUNTER by BLIND=='!A17</f>
        <v>45612</v>
      </c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4">
        <v>0</v>
      </c>
      <c r="N17" s="14">
        <v>0</v>
      </c>
      <c r="O17" s="132"/>
      <c r="P17" s="132"/>
      <c r="Q17" s="14">
        <v>0</v>
      </c>
      <c r="R17" s="14">
        <v>0</v>
      </c>
      <c r="S17" s="14">
        <v>0</v>
      </c>
      <c r="T17" s="132"/>
      <c r="U17" s="14">
        <v>0</v>
      </c>
      <c r="V17" s="14">
        <v>1</v>
      </c>
      <c r="W17" s="14">
        <v>0</v>
      </c>
      <c r="X17" s="14">
        <v>0</v>
      </c>
      <c r="Y17" s="14">
        <v>0</v>
      </c>
      <c r="Z17" s="14">
        <v>0</v>
      </c>
      <c r="AA17" s="132"/>
      <c r="AB17" s="132"/>
      <c r="AC17" s="14">
        <v>0</v>
      </c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2"/>
      <c r="AR17" s="5">
        <f t="shared" si="0"/>
        <v>1</v>
      </c>
    </row>
    <row r="18" spans="1:44" ht="14.95" customHeight="1" x14ac:dyDescent="0.2">
      <c r="A18" s="67">
        <f>'==HUNTER by BLIND=='!A18</f>
        <v>45613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4">
        <v>0</v>
      </c>
      <c r="N18" s="14">
        <v>0</v>
      </c>
      <c r="O18" s="14">
        <v>0</v>
      </c>
      <c r="P18" s="132"/>
      <c r="Q18" s="14">
        <v>0</v>
      </c>
      <c r="R18" s="14">
        <v>0</v>
      </c>
      <c r="S18" s="14">
        <v>0</v>
      </c>
      <c r="T18" s="132"/>
      <c r="U18" s="14">
        <v>0</v>
      </c>
      <c r="V18" s="14">
        <v>1</v>
      </c>
      <c r="W18" s="14">
        <v>0</v>
      </c>
      <c r="X18" s="14">
        <v>0</v>
      </c>
      <c r="Y18" s="14">
        <v>0</v>
      </c>
      <c r="Z18" s="14">
        <v>0</v>
      </c>
      <c r="AA18" s="132"/>
      <c r="AB18" s="14">
        <v>0</v>
      </c>
      <c r="AC18" s="132"/>
      <c r="AD18" s="132"/>
      <c r="AE18" s="132"/>
      <c r="AF18" s="132"/>
      <c r="AG18" s="132"/>
      <c r="AH18" s="132"/>
      <c r="AI18" s="132"/>
      <c r="AJ18" s="132"/>
      <c r="AK18" s="132"/>
      <c r="AL18" s="14">
        <v>3</v>
      </c>
      <c r="AM18" s="14">
        <v>1</v>
      </c>
      <c r="AN18" s="132"/>
      <c r="AO18" s="132"/>
      <c r="AP18" s="132"/>
      <c r="AQ18" s="14">
        <v>0</v>
      </c>
      <c r="AR18" s="5">
        <f t="shared" si="0"/>
        <v>5</v>
      </c>
    </row>
    <row r="19" spans="1:44" ht="14.95" customHeight="1" x14ac:dyDescent="0.2">
      <c r="A19" s="67">
        <f>'==HUNTER by BLIND=='!A19</f>
        <v>45616</v>
      </c>
      <c r="B19" s="132"/>
      <c r="C19" s="132"/>
      <c r="D19" s="132"/>
      <c r="E19" s="132"/>
      <c r="F19" s="132"/>
      <c r="G19" s="132"/>
      <c r="H19" s="132"/>
      <c r="I19" s="14">
        <v>0</v>
      </c>
      <c r="J19" s="132"/>
      <c r="K19" s="132"/>
      <c r="L19" s="132"/>
      <c r="M19" s="132"/>
      <c r="N19" s="132"/>
      <c r="O19" s="132"/>
      <c r="P19" s="132"/>
      <c r="Q19" s="14">
        <v>0</v>
      </c>
      <c r="R19" s="14">
        <v>0</v>
      </c>
      <c r="S19" s="14">
        <v>0</v>
      </c>
      <c r="T19" s="132"/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32"/>
      <c r="AA19" s="132"/>
      <c r="AB19" s="14">
        <v>0</v>
      </c>
      <c r="AC19" s="132"/>
      <c r="AD19" s="132"/>
      <c r="AE19" s="14">
        <v>3</v>
      </c>
      <c r="AF19" s="132"/>
      <c r="AG19" s="132"/>
      <c r="AH19" s="132"/>
      <c r="AI19" s="132"/>
      <c r="AJ19" s="132"/>
      <c r="AK19" s="132"/>
      <c r="AL19" s="14">
        <v>0</v>
      </c>
      <c r="AM19" s="132"/>
      <c r="AN19" s="132"/>
      <c r="AO19" s="132"/>
      <c r="AP19" s="132"/>
      <c r="AQ19" s="132"/>
      <c r="AR19" s="5">
        <f t="shared" si="0"/>
        <v>3</v>
      </c>
    </row>
    <row r="20" spans="1:44" ht="14.95" customHeight="1" x14ac:dyDescent="0.2">
      <c r="A20" s="67">
        <f>'==HUNTER by BLIND=='!A20</f>
        <v>45619</v>
      </c>
      <c r="B20" s="132"/>
      <c r="C20" s="14">
        <v>0</v>
      </c>
      <c r="D20" s="132"/>
      <c r="E20" s="14">
        <v>1</v>
      </c>
      <c r="F20" s="132"/>
      <c r="G20" s="132"/>
      <c r="H20" s="132"/>
      <c r="I20" s="14">
        <v>1</v>
      </c>
      <c r="J20" s="14">
        <v>0</v>
      </c>
      <c r="K20" s="132"/>
      <c r="L20" s="132"/>
      <c r="M20" s="132"/>
      <c r="N20" s="14">
        <v>0</v>
      </c>
      <c r="O20" s="132"/>
      <c r="P20" s="132"/>
      <c r="Q20" s="14">
        <v>0</v>
      </c>
      <c r="R20" s="14">
        <v>0</v>
      </c>
      <c r="S20" s="14">
        <v>0</v>
      </c>
      <c r="T20" s="132"/>
      <c r="U20" s="14">
        <v>0</v>
      </c>
      <c r="V20" s="132"/>
      <c r="W20" s="14">
        <v>0</v>
      </c>
      <c r="X20" s="14">
        <v>0</v>
      </c>
      <c r="Y20" s="14">
        <v>0</v>
      </c>
      <c r="Z20" s="132"/>
      <c r="AA20" s="132"/>
      <c r="AB20" s="14">
        <v>0</v>
      </c>
      <c r="AC20" s="14">
        <v>0</v>
      </c>
      <c r="AD20" s="132"/>
      <c r="AE20" s="14">
        <v>0</v>
      </c>
      <c r="AF20" s="132"/>
      <c r="AG20" s="132"/>
      <c r="AH20" s="132"/>
      <c r="AI20" s="132"/>
      <c r="AJ20" s="132"/>
      <c r="AK20" s="132"/>
      <c r="AL20" s="14">
        <v>12</v>
      </c>
      <c r="AM20" s="14">
        <v>0</v>
      </c>
      <c r="AN20" s="132"/>
      <c r="AO20" s="132"/>
      <c r="AP20" s="132"/>
      <c r="AQ20" s="132"/>
      <c r="AR20" s="5">
        <f t="shared" si="0"/>
        <v>14</v>
      </c>
    </row>
    <row r="21" spans="1:44" ht="14.95" customHeight="1" x14ac:dyDescent="0.2">
      <c r="A21" s="67">
        <f>'==HUNTER by BLIND=='!A21</f>
        <v>45620</v>
      </c>
      <c r="B21" s="132"/>
      <c r="C21" s="132"/>
      <c r="D21" s="132"/>
      <c r="E21" s="132"/>
      <c r="F21" s="132"/>
      <c r="G21" s="132"/>
      <c r="H21" s="132"/>
      <c r="I21" s="14">
        <v>0</v>
      </c>
      <c r="J21" s="14">
        <v>0</v>
      </c>
      <c r="K21" s="132"/>
      <c r="L21" s="132"/>
      <c r="M21" s="132"/>
      <c r="N21" s="132"/>
      <c r="O21" s="132"/>
      <c r="P21" s="132"/>
      <c r="Q21" s="14">
        <v>0</v>
      </c>
      <c r="R21" s="14">
        <v>0</v>
      </c>
      <c r="S21" s="14">
        <v>0</v>
      </c>
      <c r="T21" s="132"/>
      <c r="U21" s="14">
        <v>0</v>
      </c>
      <c r="V21" s="132"/>
      <c r="W21" s="14">
        <v>0</v>
      </c>
      <c r="X21" s="14">
        <v>0</v>
      </c>
      <c r="Y21" s="14">
        <v>0</v>
      </c>
      <c r="Z21" s="132"/>
      <c r="AA21" s="132"/>
      <c r="AB21" s="14">
        <v>0</v>
      </c>
      <c r="AC21" s="132"/>
      <c r="AD21" s="132"/>
      <c r="AE21" s="14">
        <v>0</v>
      </c>
      <c r="AF21" s="132"/>
      <c r="AG21" s="132"/>
      <c r="AH21" s="132"/>
      <c r="AI21" s="132"/>
      <c r="AJ21" s="132"/>
      <c r="AK21" s="132"/>
      <c r="AL21" s="132"/>
      <c r="AM21" s="14">
        <v>2</v>
      </c>
      <c r="AN21" s="132"/>
      <c r="AO21" s="132"/>
      <c r="AP21" s="132"/>
      <c r="AQ21" s="132"/>
      <c r="AR21" s="5">
        <f t="shared" si="0"/>
        <v>2</v>
      </c>
    </row>
    <row r="22" spans="1:44" s="15" customFormat="1" ht="14.95" customHeight="1" x14ac:dyDescent="0.2">
      <c r="A22" s="67">
        <f>'==HUNTER by BLIND=='!A22</f>
        <v>45623</v>
      </c>
      <c r="B22" s="14">
        <v>0</v>
      </c>
      <c r="C22" s="132"/>
      <c r="D22" s="14">
        <v>0</v>
      </c>
      <c r="E22" s="132"/>
      <c r="F22" s="132"/>
      <c r="G22" s="132"/>
      <c r="H22" s="132"/>
      <c r="I22" s="14">
        <v>0</v>
      </c>
      <c r="J22" s="132"/>
      <c r="K22" s="132"/>
      <c r="L22" s="132"/>
      <c r="M22" s="132"/>
      <c r="N22" s="14">
        <v>0</v>
      </c>
      <c r="O22" s="132"/>
      <c r="P22" s="132"/>
      <c r="Q22" s="14">
        <v>0</v>
      </c>
      <c r="R22" s="14">
        <v>0</v>
      </c>
      <c r="S22" s="14">
        <v>1</v>
      </c>
      <c r="T22" s="132"/>
      <c r="U22" s="14">
        <v>0</v>
      </c>
      <c r="V22" s="132"/>
      <c r="W22" s="14">
        <v>0</v>
      </c>
      <c r="X22" s="14">
        <v>0</v>
      </c>
      <c r="Y22" s="14">
        <v>0</v>
      </c>
      <c r="Z22" s="132"/>
      <c r="AA22" s="14">
        <v>0</v>
      </c>
      <c r="AB22" s="14">
        <v>0</v>
      </c>
      <c r="AC22" s="14">
        <v>0</v>
      </c>
      <c r="AD22" s="14">
        <v>0</v>
      </c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4">
        <v>0</v>
      </c>
      <c r="AP22" s="132"/>
      <c r="AQ22" s="132"/>
      <c r="AR22" s="5">
        <f t="shared" si="0"/>
        <v>1</v>
      </c>
    </row>
    <row r="23" spans="1:44" ht="14.95" customHeight="1" x14ac:dyDescent="0.2">
      <c r="A23" s="67">
        <f>'==HUNTER by BLIND=='!A23</f>
        <v>45624</v>
      </c>
      <c r="B23" s="138"/>
      <c r="C23" s="87">
        <v>0</v>
      </c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87">
        <v>0</v>
      </c>
      <c r="R23" s="87">
        <v>1</v>
      </c>
      <c r="S23" s="87">
        <v>1</v>
      </c>
      <c r="T23" s="138"/>
      <c r="U23" s="87">
        <v>0</v>
      </c>
      <c r="V23" s="87">
        <v>1</v>
      </c>
      <c r="W23" s="87">
        <v>0</v>
      </c>
      <c r="X23" s="87">
        <v>0</v>
      </c>
      <c r="Y23" s="138"/>
      <c r="Z23" s="138"/>
      <c r="AA23" s="138"/>
      <c r="AB23" s="87">
        <v>0</v>
      </c>
      <c r="AC23" s="87">
        <v>0</v>
      </c>
      <c r="AD23" s="138"/>
      <c r="AE23" s="138"/>
      <c r="AF23" s="138"/>
      <c r="AG23" s="138"/>
      <c r="AH23" s="138"/>
      <c r="AI23" s="138"/>
      <c r="AJ23" s="138"/>
      <c r="AK23" s="138"/>
      <c r="AL23" s="87">
        <v>0</v>
      </c>
      <c r="AM23" s="138"/>
      <c r="AN23" s="138"/>
      <c r="AO23" s="138"/>
      <c r="AP23" s="138"/>
      <c r="AQ23" s="138"/>
      <c r="AR23" s="5">
        <f t="shared" si="0"/>
        <v>3</v>
      </c>
    </row>
    <row r="24" spans="1:44" ht="14.95" customHeight="1" x14ac:dyDescent="0.2">
      <c r="A24" s="67">
        <f>'==HUNTER by BLIND=='!A24</f>
        <v>45626</v>
      </c>
      <c r="B24" s="138"/>
      <c r="C24" s="138"/>
      <c r="D24" s="87">
        <v>0</v>
      </c>
      <c r="E24" s="138"/>
      <c r="F24" s="138"/>
      <c r="G24" s="138"/>
      <c r="H24" s="138"/>
      <c r="I24" s="87">
        <v>0</v>
      </c>
      <c r="J24" s="87">
        <v>0</v>
      </c>
      <c r="K24" s="138"/>
      <c r="L24" s="138"/>
      <c r="M24" s="138"/>
      <c r="N24" s="87">
        <v>0</v>
      </c>
      <c r="O24" s="138"/>
      <c r="P24" s="138"/>
      <c r="Q24" s="87">
        <v>1</v>
      </c>
      <c r="R24" s="87">
        <v>0</v>
      </c>
      <c r="S24" s="87">
        <v>0</v>
      </c>
      <c r="T24" s="138"/>
      <c r="U24" s="87">
        <v>0</v>
      </c>
      <c r="V24" s="138"/>
      <c r="W24" s="87">
        <v>0</v>
      </c>
      <c r="X24" s="87">
        <v>0</v>
      </c>
      <c r="Y24" s="87">
        <v>0</v>
      </c>
      <c r="Z24" s="138"/>
      <c r="AA24" s="87">
        <v>0</v>
      </c>
      <c r="AB24" s="87">
        <v>0</v>
      </c>
      <c r="AC24" s="138"/>
      <c r="AD24" s="87">
        <v>0</v>
      </c>
      <c r="AE24" s="138"/>
      <c r="AF24" s="138"/>
      <c r="AG24" s="138"/>
      <c r="AH24" s="138"/>
      <c r="AI24" s="138"/>
      <c r="AJ24" s="138"/>
      <c r="AK24" s="138"/>
      <c r="AL24" s="138"/>
      <c r="AM24" s="87">
        <v>0</v>
      </c>
      <c r="AN24" s="138"/>
      <c r="AO24" s="138"/>
      <c r="AP24" s="138"/>
      <c r="AQ24" s="138"/>
      <c r="AR24" s="5">
        <f t="shared" si="0"/>
        <v>1</v>
      </c>
    </row>
    <row r="25" spans="1:44" ht="14.95" customHeight="1" x14ac:dyDescent="0.2">
      <c r="A25" s="67">
        <f>'==HUNTER by BLIND=='!A25</f>
        <v>45627</v>
      </c>
      <c r="B25" s="138"/>
      <c r="C25" s="138"/>
      <c r="D25" s="87">
        <v>0</v>
      </c>
      <c r="E25" s="87">
        <v>0</v>
      </c>
      <c r="F25" s="138"/>
      <c r="G25" s="138"/>
      <c r="H25" s="138"/>
      <c r="I25" s="87">
        <v>0</v>
      </c>
      <c r="J25" s="138"/>
      <c r="K25" s="138"/>
      <c r="L25" s="138"/>
      <c r="M25" s="138"/>
      <c r="N25" s="87">
        <v>0</v>
      </c>
      <c r="O25" s="138"/>
      <c r="P25" s="138"/>
      <c r="Q25" s="87">
        <v>0</v>
      </c>
      <c r="R25" s="87">
        <v>0</v>
      </c>
      <c r="S25" s="87">
        <v>0</v>
      </c>
      <c r="T25" s="138"/>
      <c r="U25" s="87">
        <v>0</v>
      </c>
      <c r="V25" s="87">
        <v>0</v>
      </c>
      <c r="W25" s="87">
        <v>0</v>
      </c>
      <c r="X25" s="87">
        <v>0</v>
      </c>
      <c r="Y25" s="87">
        <v>0</v>
      </c>
      <c r="Z25" s="87">
        <v>0</v>
      </c>
      <c r="AA25" s="138"/>
      <c r="AB25" s="87">
        <v>0</v>
      </c>
      <c r="AC25" s="138"/>
      <c r="AD25" s="87">
        <v>0</v>
      </c>
      <c r="AE25" s="87">
        <v>0</v>
      </c>
      <c r="AF25" s="138"/>
      <c r="AG25" s="138"/>
      <c r="AH25" s="138"/>
      <c r="AI25" s="138"/>
      <c r="AJ25" s="138"/>
      <c r="AK25" s="138"/>
      <c r="AL25" s="138"/>
      <c r="AM25" s="138"/>
      <c r="AN25" s="138"/>
      <c r="AO25" s="138"/>
      <c r="AP25" s="138"/>
      <c r="AQ25" s="138"/>
      <c r="AR25" s="5">
        <f t="shared" si="0"/>
        <v>0</v>
      </c>
    </row>
    <row r="26" spans="1:44" ht="14.95" customHeight="1" x14ac:dyDescent="0.2">
      <c r="A26" s="67">
        <f>'==HUNTER by BLIND=='!A26</f>
        <v>45630</v>
      </c>
      <c r="B26" s="138"/>
      <c r="C26" s="138"/>
      <c r="D26" s="138"/>
      <c r="E26" s="138"/>
      <c r="F26" s="138"/>
      <c r="G26" s="138"/>
      <c r="H26" s="138"/>
      <c r="I26" s="138"/>
      <c r="J26" s="138"/>
      <c r="K26" s="138"/>
      <c r="L26" s="138"/>
      <c r="M26" s="138"/>
      <c r="N26" s="87">
        <v>0</v>
      </c>
      <c r="O26" s="138"/>
      <c r="P26" s="138"/>
      <c r="Q26" s="87">
        <v>0</v>
      </c>
      <c r="R26" s="87">
        <v>0</v>
      </c>
      <c r="S26" s="87">
        <v>1</v>
      </c>
      <c r="T26" s="138"/>
      <c r="U26" s="87">
        <v>0</v>
      </c>
      <c r="V26" s="138"/>
      <c r="W26" s="87">
        <v>0</v>
      </c>
      <c r="X26" s="87">
        <v>0</v>
      </c>
      <c r="Y26" s="138"/>
      <c r="Z26" s="138"/>
      <c r="AA26" s="87">
        <v>0</v>
      </c>
      <c r="AB26" s="87">
        <v>0</v>
      </c>
      <c r="AC26" s="87">
        <v>0</v>
      </c>
      <c r="AD26" s="87">
        <v>0</v>
      </c>
      <c r="AE26" s="87">
        <v>0</v>
      </c>
      <c r="AF26" s="138"/>
      <c r="AG26" s="138"/>
      <c r="AH26" s="138"/>
      <c r="AI26" s="138"/>
      <c r="AJ26" s="138"/>
      <c r="AK26" s="138"/>
      <c r="AL26" s="138"/>
      <c r="AM26" s="138"/>
      <c r="AN26" s="138"/>
      <c r="AO26" s="138"/>
      <c r="AP26" s="138"/>
      <c r="AQ26" s="138"/>
      <c r="AR26" s="5">
        <f t="shared" si="0"/>
        <v>1</v>
      </c>
    </row>
    <row r="27" spans="1:44" ht="14.95" customHeight="1" x14ac:dyDescent="0.2">
      <c r="A27" s="67">
        <f>'==HUNTER by BLIND=='!A27</f>
        <v>45633</v>
      </c>
      <c r="B27" s="138"/>
      <c r="C27" s="138"/>
      <c r="D27" s="138"/>
      <c r="E27" s="138"/>
      <c r="F27" s="138"/>
      <c r="G27" s="138"/>
      <c r="H27" s="138"/>
      <c r="I27" s="87">
        <v>0</v>
      </c>
      <c r="J27" s="138"/>
      <c r="K27" s="138"/>
      <c r="L27" s="138"/>
      <c r="M27" s="87">
        <v>0</v>
      </c>
      <c r="N27" s="87">
        <v>0</v>
      </c>
      <c r="O27" s="138"/>
      <c r="P27" s="138"/>
      <c r="Q27" s="87">
        <v>0</v>
      </c>
      <c r="R27" s="87">
        <v>0</v>
      </c>
      <c r="S27" s="87">
        <v>0</v>
      </c>
      <c r="T27" s="138"/>
      <c r="U27" s="87">
        <v>0</v>
      </c>
      <c r="V27" s="87">
        <v>0</v>
      </c>
      <c r="W27" s="87">
        <v>0</v>
      </c>
      <c r="X27" s="87">
        <v>0</v>
      </c>
      <c r="Y27" s="138"/>
      <c r="Z27" s="138"/>
      <c r="AA27" s="138"/>
      <c r="AB27" s="87">
        <v>0</v>
      </c>
      <c r="AC27" s="138"/>
      <c r="AD27" s="87">
        <v>0</v>
      </c>
      <c r="AE27" s="138"/>
      <c r="AF27" s="138"/>
      <c r="AG27" s="138"/>
      <c r="AH27" s="138"/>
      <c r="AI27" s="138"/>
      <c r="AJ27" s="138"/>
      <c r="AK27" s="138"/>
      <c r="AL27" s="138"/>
      <c r="AM27" s="138"/>
      <c r="AN27" s="138"/>
      <c r="AO27" s="138"/>
      <c r="AP27" s="138"/>
      <c r="AQ27" s="138"/>
      <c r="AR27" s="5">
        <f t="shared" si="0"/>
        <v>0</v>
      </c>
    </row>
    <row r="28" spans="1:44" ht="14.95" customHeight="1" x14ac:dyDescent="0.2">
      <c r="A28" s="67">
        <f>'==HUNTER by BLIND=='!A28</f>
        <v>45634</v>
      </c>
      <c r="B28" s="138"/>
      <c r="C28" s="87">
        <v>0</v>
      </c>
      <c r="D28" s="87">
        <v>0</v>
      </c>
      <c r="E28" s="87">
        <v>0</v>
      </c>
      <c r="F28" s="87">
        <v>0</v>
      </c>
      <c r="G28" s="138"/>
      <c r="H28" s="138"/>
      <c r="I28" s="87">
        <v>0</v>
      </c>
      <c r="J28" s="138"/>
      <c r="K28" s="138"/>
      <c r="L28" s="138"/>
      <c r="M28" s="138"/>
      <c r="N28" s="87">
        <v>0</v>
      </c>
      <c r="O28" s="87">
        <v>0</v>
      </c>
      <c r="P28" s="138"/>
      <c r="Q28" s="87">
        <v>0</v>
      </c>
      <c r="R28" s="87">
        <v>1</v>
      </c>
      <c r="S28" s="87">
        <v>2</v>
      </c>
      <c r="T28" s="138"/>
      <c r="U28" s="87">
        <v>0</v>
      </c>
      <c r="V28" s="138"/>
      <c r="W28" s="87">
        <v>0</v>
      </c>
      <c r="X28" s="87">
        <v>0</v>
      </c>
      <c r="Y28" s="87">
        <v>1</v>
      </c>
      <c r="Z28" s="138"/>
      <c r="AA28" s="138"/>
      <c r="AB28" s="87">
        <v>1</v>
      </c>
      <c r="AC28" s="87">
        <v>3</v>
      </c>
      <c r="AD28" s="87">
        <v>0</v>
      </c>
      <c r="AE28" s="87">
        <v>0</v>
      </c>
      <c r="AF28" s="138"/>
      <c r="AG28" s="138"/>
      <c r="AH28" s="138"/>
      <c r="AI28" s="138"/>
      <c r="AJ28" s="138"/>
      <c r="AK28" s="138"/>
      <c r="AL28" s="87">
        <v>12</v>
      </c>
      <c r="AM28" s="87">
        <v>0</v>
      </c>
      <c r="AN28" s="138"/>
      <c r="AO28" s="138"/>
      <c r="AP28" s="138"/>
      <c r="AQ28" s="138"/>
      <c r="AR28" s="5">
        <f t="shared" si="0"/>
        <v>20</v>
      </c>
    </row>
    <row r="29" spans="1:44" ht="14.95" customHeight="1" x14ac:dyDescent="0.2">
      <c r="A29" s="67">
        <f>'==HUNTER by BLIND=='!A29</f>
        <v>45637</v>
      </c>
      <c r="B29" s="138"/>
      <c r="C29" s="138"/>
      <c r="D29" s="87">
        <v>0</v>
      </c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87">
        <v>0</v>
      </c>
      <c r="R29" s="87">
        <v>0</v>
      </c>
      <c r="S29" s="87">
        <v>0</v>
      </c>
      <c r="T29" s="87">
        <v>0</v>
      </c>
      <c r="U29" s="87">
        <v>0</v>
      </c>
      <c r="V29" s="138"/>
      <c r="W29" s="87">
        <v>0</v>
      </c>
      <c r="X29" s="87">
        <v>0</v>
      </c>
      <c r="Y29" s="87">
        <v>0</v>
      </c>
      <c r="Z29" s="87">
        <v>0</v>
      </c>
      <c r="AA29" s="87">
        <v>0</v>
      </c>
      <c r="AB29" s="87">
        <v>0</v>
      </c>
      <c r="AC29" s="87">
        <v>0</v>
      </c>
      <c r="AD29" s="87">
        <v>0</v>
      </c>
      <c r="AE29" s="87">
        <v>0</v>
      </c>
      <c r="AF29" s="138"/>
      <c r="AG29" s="138"/>
      <c r="AH29" s="138"/>
      <c r="AI29" s="138"/>
      <c r="AJ29" s="138"/>
      <c r="AK29" s="138"/>
      <c r="AL29" s="138"/>
      <c r="AM29" s="138"/>
      <c r="AN29" s="138"/>
      <c r="AO29" s="138"/>
      <c r="AP29" s="138"/>
      <c r="AQ29" s="138"/>
      <c r="AR29" s="5">
        <f t="shared" si="0"/>
        <v>0</v>
      </c>
    </row>
    <row r="30" spans="1:44" ht="14.95" customHeight="1" x14ac:dyDescent="0.2">
      <c r="A30" s="67">
        <f>'==HUNTER by BLIND=='!A30</f>
        <v>45640</v>
      </c>
      <c r="B30" s="138"/>
      <c r="C30" s="138"/>
      <c r="D30" s="138"/>
      <c r="E30" s="87">
        <v>0</v>
      </c>
      <c r="F30" s="138"/>
      <c r="G30" s="138"/>
      <c r="H30" s="138"/>
      <c r="I30" s="87">
        <v>0</v>
      </c>
      <c r="J30" s="138"/>
      <c r="K30" s="138"/>
      <c r="L30" s="138"/>
      <c r="M30" s="138"/>
      <c r="N30" s="87">
        <v>0</v>
      </c>
      <c r="O30" s="138"/>
      <c r="P30" s="138"/>
      <c r="Q30" s="87">
        <v>0</v>
      </c>
      <c r="R30" s="87">
        <v>0</v>
      </c>
      <c r="S30" s="87">
        <v>2</v>
      </c>
      <c r="T30" s="138"/>
      <c r="U30" s="87">
        <v>0</v>
      </c>
      <c r="V30" s="87">
        <v>0</v>
      </c>
      <c r="W30" s="87">
        <v>0</v>
      </c>
      <c r="X30" s="87">
        <v>0</v>
      </c>
      <c r="Y30" s="87">
        <v>0</v>
      </c>
      <c r="Z30" s="138"/>
      <c r="AA30" s="138"/>
      <c r="AB30" s="87">
        <v>0</v>
      </c>
      <c r="AC30" s="87">
        <v>0</v>
      </c>
      <c r="AD30" s="87">
        <v>0</v>
      </c>
      <c r="AE30" s="87">
        <v>2</v>
      </c>
      <c r="AF30" s="138"/>
      <c r="AG30" s="138"/>
      <c r="AH30" s="138"/>
      <c r="AI30" s="138"/>
      <c r="AJ30" s="138"/>
      <c r="AK30" s="138"/>
      <c r="AL30" s="87">
        <v>0</v>
      </c>
      <c r="AM30" s="87">
        <v>0</v>
      </c>
      <c r="AN30" s="138"/>
      <c r="AO30" s="138"/>
      <c r="AP30" s="138"/>
      <c r="AQ30" s="138"/>
      <c r="AR30" s="5">
        <f t="shared" si="0"/>
        <v>4</v>
      </c>
    </row>
    <row r="31" spans="1:44" ht="14.95" customHeight="1" x14ac:dyDescent="0.2">
      <c r="A31" s="67">
        <f>'==HUNTER by BLIND=='!A31</f>
        <v>45641</v>
      </c>
      <c r="B31" s="138"/>
      <c r="C31" s="138"/>
      <c r="D31" s="87">
        <v>0</v>
      </c>
      <c r="E31" s="87">
        <v>0</v>
      </c>
      <c r="F31" s="138"/>
      <c r="G31" s="138"/>
      <c r="H31" s="87">
        <v>0</v>
      </c>
      <c r="I31" s="87">
        <v>0</v>
      </c>
      <c r="J31" s="138"/>
      <c r="K31" s="138"/>
      <c r="L31" s="138"/>
      <c r="M31" s="87">
        <v>0</v>
      </c>
      <c r="N31" s="138"/>
      <c r="O31" s="87">
        <v>0</v>
      </c>
      <c r="P31" s="138"/>
      <c r="Q31" s="87">
        <v>0</v>
      </c>
      <c r="R31" s="87">
        <v>0</v>
      </c>
      <c r="S31" s="87">
        <v>0</v>
      </c>
      <c r="T31" s="138"/>
      <c r="U31" s="87">
        <v>0</v>
      </c>
      <c r="V31" s="87">
        <v>0</v>
      </c>
      <c r="W31" s="87">
        <v>0</v>
      </c>
      <c r="X31" s="87">
        <v>0</v>
      </c>
      <c r="Y31" s="138"/>
      <c r="Z31" s="138"/>
      <c r="AA31" s="87">
        <v>0</v>
      </c>
      <c r="AB31" s="87">
        <v>0</v>
      </c>
      <c r="AC31" s="138"/>
      <c r="AD31" s="87">
        <v>0</v>
      </c>
      <c r="AE31" s="87">
        <v>0</v>
      </c>
      <c r="AF31" s="138"/>
      <c r="AG31" s="138"/>
      <c r="AH31" s="138"/>
      <c r="AI31" s="138"/>
      <c r="AJ31" s="138"/>
      <c r="AK31" s="138"/>
      <c r="AL31" s="138"/>
      <c r="AM31" s="138"/>
      <c r="AN31" s="138"/>
      <c r="AO31" s="138"/>
      <c r="AP31" s="138"/>
      <c r="AQ31" s="138"/>
      <c r="AR31" s="5">
        <f t="shared" si="0"/>
        <v>0</v>
      </c>
    </row>
    <row r="32" spans="1:44" ht="14.95" customHeight="1" x14ac:dyDescent="0.2">
      <c r="A32" s="67">
        <f>'==HUNTER by BLIND=='!A32</f>
        <v>45644</v>
      </c>
      <c r="B32" s="138"/>
      <c r="C32" s="87">
        <v>0</v>
      </c>
      <c r="D32" s="87">
        <v>1</v>
      </c>
      <c r="E32" s="87">
        <v>1</v>
      </c>
      <c r="F32" s="138"/>
      <c r="G32" s="138"/>
      <c r="H32" s="87">
        <v>0</v>
      </c>
      <c r="I32" s="87">
        <v>1</v>
      </c>
      <c r="J32" s="87">
        <v>0</v>
      </c>
      <c r="K32" s="138"/>
      <c r="L32" s="138"/>
      <c r="M32" s="138"/>
      <c r="N32" s="87">
        <v>1</v>
      </c>
      <c r="O32" s="138"/>
      <c r="P32" s="138"/>
      <c r="Q32" s="87">
        <v>1</v>
      </c>
      <c r="R32" s="87">
        <v>0</v>
      </c>
      <c r="S32" s="87">
        <v>1</v>
      </c>
      <c r="T32" s="138"/>
      <c r="U32" s="87">
        <v>2</v>
      </c>
      <c r="V32" s="87">
        <v>0</v>
      </c>
      <c r="W32" s="87">
        <v>1</v>
      </c>
      <c r="X32" s="87">
        <v>0</v>
      </c>
      <c r="Y32" s="87">
        <v>0</v>
      </c>
      <c r="Z32" s="138"/>
      <c r="AA32" s="138"/>
      <c r="AB32" s="87">
        <v>2</v>
      </c>
      <c r="AC32" s="87">
        <v>0</v>
      </c>
      <c r="AD32" s="87">
        <v>2</v>
      </c>
      <c r="AE32" s="87">
        <v>0</v>
      </c>
      <c r="AF32" s="138"/>
      <c r="AG32" s="138"/>
      <c r="AH32" s="138"/>
      <c r="AI32" s="138"/>
      <c r="AJ32" s="138"/>
      <c r="AK32" s="138"/>
      <c r="AL32" s="87">
        <v>0</v>
      </c>
      <c r="AM32" s="87">
        <v>0</v>
      </c>
      <c r="AN32" s="138"/>
      <c r="AO32" s="138"/>
      <c r="AP32" s="138"/>
      <c r="AQ32" s="138"/>
      <c r="AR32" s="5">
        <f t="shared" si="0"/>
        <v>13</v>
      </c>
    </row>
    <row r="33" spans="1:44" ht="14.95" customHeight="1" x14ac:dyDescent="0.2">
      <c r="A33" s="67">
        <f>'==HUNTER by BLIND=='!A33</f>
        <v>45647</v>
      </c>
      <c r="B33" s="138"/>
      <c r="C33" s="138"/>
      <c r="D33" s="87">
        <v>0</v>
      </c>
      <c r="E33" s="138"/>
      <c r="F33" s="138"/>
      <c r="G33" s="138"/>
      <c r="H33" s="138"/>
      <c r="I33" s="87">
        <v>0</v>
      </c>
      <c r="J33" s="138"/>
      <c r="K33" s="138"/>
      <c r="L33" s="138"/>
      <c r="M33" s="138"/>
      <c r="N33" s="87">
        <v>0</v>
      </c>
      <c r="O33" s="138"/>
      <c r="P33" s="138"/>
      <c r="Q33" s="87">
        <v>0</v>
      </c>
      <c r="R33" s="87">
        <v>2</v>
      </c>
      <c r="S33" s="87">
        <v>1</v>
      </c>
      <c r="T33" s="138"/>
      <c r="U33" s="87">
        <v>0</v>
      </c>
      <c r="V33" s="138"/>
      <c r="W33" s="87">
        <v>0</v>
      </c>
      <c r="X33" s="87">
        <v>0</v>
      </c>
      <c r="Y33" s="138"/>
      <c r="Z33" s="138"/>
      <c r="AA33" s="87">
        <v>0</v>
      </c>
      <c r="AB33" s="87">
        <v>0</v>
      </c>
      <c r="AC33" s="87">
        <v>0</v>
      </c>
      <c r="AD33" s="87">
        <v>0</v>
      </c>
      <c r="AE33" s="138"/>
      <c r="AF33" s="138"/>
      <c r="AG33" s="138"/>
      <c r="AH33" s="138"/>
      <c r="AI33" s="138"/>
      <c r="AJ33" s="138"/>
      <c r="AK33" s="138"/>
      <c r="AL33" s="87">
        <v>0</v>
      </c>
      <c r="AM33" s="138"/>
      <c r="AN33" s="138"/>
      <c r="AO33" s="138"/>
      <c r="AP33" s="138"/>
      <c r="AQ33" s="138"/>
      <c r="AR33" s="5">
        <f t="shared" ref="AR33:AR49" si="1">SUM(B33:AQ33)</f>
        <v>3</v>
      </c>
    </row>
    <row r="34" spans="1:44" ht="14.95" customHeight="1" x14ac:dyDescent="0.2">
      <c r="A34" s="67">
        <f>'==HUNTER by BLIND=='!A34</f>
        <v>45648</v>
      </c>
      <c r="B34" s="138"/>
      <c r="C34" s="87">
        <v>0</v>
      </c>
      <c r="D34" s="138"/>
      <c r="E34" s="138"/>
      <c r="F34" s="87">
        <v>0</v>
      </c>
      <c r="G34" s="138"/>
      <c r="H34" s="138"/>
      <c r="I34" s="138"/>
      <c r="J34" s="138"/>
      <c r="K34" s="138"/>
      <c r="L34" s="138"/>
      <c r="M34" s="138"/>
      <c r="N34" s="87">
        <v>0</v>
      </c>
      <c r="O34" s="138"/>
      <c r="P34" s="138"/>
      <c r="Q34" s="87">
        <v>0</v>
      </c>
      <c r="R34" s="87">
        <v>0</v>
      </c>
      <c r="S34" s="87">
        <v>2</v>
      </c>
      <c r="T34" s="138"/>
      <c r="U34" s="87">
        <v>0</v>
      </c>
      <c r="V34" s="138"/>
      <c r="W34" s="87">
        <v>0</v>
      </c>
      <c r="X34" s="87">
        <v>0</v>
      </c>
      <c r="Y34" s="138"/>
      <c r="Z34" s="138"/>
      <c r="AA34" s="138"/>
      <c r="AB34" s="87">
        <v>0</v>
      </c>
      <c r="AC34" s="87">
        <v>0</v>
      </c>
      <c r="AD34" s="87">
        <v>0</v>
      </c>
      <c r="AE34" s="87">
        <v>1</v>
      </c>
      <c r="AF34" s="138"/>
      <c r="AG34" s="138"/>
      <c r="AH34" s="138"/>
      <c r="AI34" s="138"/>
      <c r="AJ34" s="138"/>
      <c r="AK34" s="138"/>
      <c r="AL34" s="138"/>
      <c r="AM34" s="87">
        <v>0</v>
      </c>
      <c r="AN34" s="138"/>
      <c r="AO34" s="138"/>
      <c r="AP34" s="138"/>
      <c r="AQ34" s="138"/>
      <c r="AR34" s="5">
        <f t="shared" si="1"/>
        <v>3</v>
      </c>
    </row>
    <row r="35" spans="1:44" ht="14.95" customHeight="1" x14ac:dyDescent="0.2">
      <c r="A35" s="67">
        <f>'==HUNTER by BLIND=='!A35</f>
        <v>45654</v>
      </c>
      <c r="B35" s="132"/>
      <c r="C35" s="14">
        <v>0</v>
      </c>
      <c r="D35" s="14">
        <v>0</v>
      </c>
      <c r="E35" s="14">
        <v>0</v>
      </c>
      <c r="F35" s="132"/>
      <c r="G35" s="132"/>
      <c r="H35" s="14">
        <v>0</v>
      </c>
      <c r="I35" s="14">
        <v>0</v>
      </c>
      <c r="J35" s="132"/>
      <c r="K35" s="132"/>
      <c r="L35" s="132"/>
      <c r="M35" s="14">
        <v>0</v>
      </c>
      <c r="N35" s="14">
        <v>0</v>
      </c>
      <c r="O35" s="14">
        <v>0</v>
      </c>
      <c r="P35" s="132"/>
      <c r="Q35" s="14">
        <v>0</v>
      </c>
      <c r="R35" s="14">
        <v>0</v>
      </c>
      <c r="S35" s="14">
        <v>0</v>
      </c>
      <c r="T35" s="132"/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32"/>
      <c r="AA35" s="132"/>
      <c r="AB35" s="14">
        <v>0</v>
      </c>
      <c r="AC35" s="132"/>
      <c r="AD35" s="14">
        <v>0</v>
      </c>
      <c r="AE35" s="14">
        <v>0</v>
      </c>
      <c r="AF35" s="132"/>
      <c r="AG35" s="132"/>
      <c r="AH35" s="132"/>
      <c r="AI35" s="132"/>
      <c r="AJ35" s="132"/>
      <c r="AK35" s="132"/>
      <c r="AL35" s="14">
        <v>9</v>
      </c>
      <c r="AM35" s="14">
        <v>0</v>
      </c>
      <c r="AN35" s="132"/>
      <c r="AO35" s="132"/>
      <c r="AP35" s="132"/>
      <c r="AQ35" s="132"/>
      <c r="AR35" s="5">
        <f t="shared" si="1"/>
        <v>9</v>
      </c>
    </row>
    <row r="36" spans="1:44" ht="14.95" customHeight="1" x14ac:dyDescent="0.2">
      <c r="A36" s="67">
        <f>'==HUNTER by BLIND=='!A36</f>
        <v>45655</v>
      </c>
      <c r="B36" s="132"/>
      <c r="C36" s="132"/>
      <c r="D36" s="14">
        <v>0</v>
      </c>
      <c r="E36" s="14">
        <v>0</v>
      </c>
      <c r="F36" s="132"/>
      <c r="G36" s="132"/>
      <c r="H36" s="132"/>
      <c r="I36" s="14">
        <v>1</v>
      </c>
      <c r="J36" s="14">
        <v>0</v>
      </c>
      <c r="K36" s="14">
        <v>0</v>
      </c>
      <c r="L36" s="132"/>
      <c r="M36" s="14">
        <v>0</v>
      </c>
      <c r="N36" s="14">
        <v>0</v>
      </c>
      <c r="O36" s="132"/>
      <c r="P36" s="132"/>
      <c r="Q36" s="14">
        <v>0</v>
      </c>
      <c r="R36" s="14">
        <v>0</v>
      </c>
      <c r="S36" s="14">
        <v>0</v>
      </c>
      <c r="T36" s="132"/>
      <c r="U36" s="14">
        <v>1</v>
      </c>
      <c r="V36" s="132"/>
      <c r="W36" s="14">
        <v>0</v>
      </c>
      <c r="X36" s="14">
        <v>0</v>
      </c>
      <c r="Y36" s="132"/>
      <c r="Z36" s="132"/>
      <c r="AA36" s="132"/>
      <c r="AB36" s="132"/>
      <c r="AC36" s="14">
        <v>0</v>
      </c>
      <c r="AD36" s="14">
        <v>0</v>
      </c>
      <c r="AE36" s="14">
        <v>0</v>
      </c>
      <c r="AF36" s="132"/>
      <c r="AG36" s="132"/>
      <c r="AH36" s="132"/>
      <c r="AI36" s="132"/>
      <c r="AJ36" s="132"/>
      <c r="AK36" s="132"/>
      <c r="AL36" s="132"/>
      <c r="AM36" s="14">
        <v>6</v>
      </c>
      <c r="AN36" s="132"/>
      <c r="AO36" s="132"/>
      <c r="AP36" s="132"/>
      <c r="AQ36" s="132"/>
      <c r="AR36" s="5">
        <f t="shared" si="1"/>
        <v>8</v>
      </c>
    </row>
    <row r="37" spans="1:44" ht="14.95" customHeight="1" x14ac:dyDescent="0.2">
      <c r="A37" s="67">
        <f>'==HUNTER by BLIND=='!A37</f>
        <v>45658</v>
      </c>
      <c r="B37" s="132"/>
      <c r="C37" s="132"/>
      <c r="D37" s="14">
        <v>0</v>
      </c>
      <c r="E37" s="132"/>
      <c r="F37" s="132"/>
      <c r="G37" s="14">
        <v>0</v>
      </c>
      <c r="H37" s="132"/>
      <c r="I37" s="14">
        <v>0</v>
      </c>
      <c r="J37" s="14">
        <v>0</v>
      </c>
      <c r="K37" s="132"/>
      <c r="L37" s="132"/>
      <c r="M37" s="14">
        <v>0</v>
      </c>
      <c r="N37" s="14">
        <v>0</v>
      </c>
      <c r="O37" s="132"/>
      <c r="P37" s="132"/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32"/>
      <c r="AD37" s="14">
        <v>0</v>
      </c>
      <c r="AE37" s="132"/>
      <c r="AF37" s="132"/>
      <c r="AG37" s="132"/>
      <c r="AH37" s="132"/>
      <c r="AI37" s="132"/>
      <c r="AJ37" s="132"/>
      <c r="AK37" s="132"/>
      <c r="AL37" s="14">
        <v>0</v>
      </c>
      <c r="AM37" s="14">
        <v>0</v>
      </c>
      <c r="AN37" s="132"/>
      <c r="AO37" s="132"/>
      <c r="AP37" s="132"/>
      <c r="AQ37" s="132"/>
      <c r="AR37" s="5">
        <f t="shared" si="1"/>
        <v>0</v>
      </c>
    </row>
    <row r="38" spans="1:44" ht="14.95" customHeight="1" x14ac:dyDescent="0.2">
      <c r="A38" s="67">
        <f>'==HUNTER by BLIND=='!A38</f>
        <v>45661</v>
      </c>
      <c r="B38" s="132"/>
      <c r="C38" s="14">
        <v>0</v>
      </c>
      <c r="D38" s="14">
        <v>0</v>
      </c>
      <c r="E38" s="132"/>
      <c r="F38" s="132"/>
      <c r="G38" s="132"/>
      <c r="H38" s="132"/>
      <c r="I38" s="14">
        <v>0</v>
      </c>
      <c r="J38" s="14">
        <v>0</v>
      </c>
      <c r="K38" s="132"/>
      <c r="L38" s="132"/>
      <c r="M38" s="14">
        <v>0</v>
      </c>
      <c r="N38" s="132"/>
      <c r="O38" s="132"/>
      <c r="P38" s="132"/>
      <c r="Q38" s="14">
        <v>0</v>
      </c>
      <c r="R38" s="14">
        <v>0</v>
      </c>
      <c r="S38" s="14">
        <v>1</v>
      </c>
      <c r="T38" s="132"/>
      <c r="U38" s="14">
        <v>0</v>
      </c>
      <c r="V38" s="132"/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32"/>
      <c r="AG38" s="132"/>
      <c r="AH38" s="132"/>
      <c r="AI38" s="132"/>
      <c r="AJ38" s="14">
        <v>6</v>
      </c>
      <c r="AK38" s="132"/>
      <c r="AL38" s="14">
        <v>0</v>
      </c>
      <c r="AM38" s="14">
        <v>0</v>
      </c>
      <c r="AN38" s="132"/>
      <c r="AO38" s="132"/>
      <c r="AP38" s="132"/>
      <c r="AQ38" s="132"/>
      <c r="AR38" s="5">
        <f t="shared" si="1"/>
        <v>7</v>
      </c>
    </row>
    <row r="39" spans="1:44" ht="14.95" customHeight="1" x14ac:dyDescent="0.2">
      <c r="A39" s="67">
        <f>'==HUNTER by BLIND=='!A39</f>
        <v>45662</v>
      </c>
      <c r="B39" s="132"/>
      <c r="C39" s="14">
        <v>0</v>
      </c>
      <c r="D39" s="132"/>
      <c r="E39" s="14">
        <v>0</v>
      </c>
      <c r="F39" s="14">
        <v>0</v>
      </c>
      <c r="G39" s="132"/>
      <c r="H39" s="132"/>
      <c r="I39" s="14">
        <v>0</v>
      </c>
      <c r="J39" s="132"/>
      <c r="K39" s="132"/>
      <c r="L39" s="132"/>
      <c r="M39" s="132"/>
      <c r="N39" s="14">
        <v>0</v>
      </c>
      <c r="O39" s="132"/>
      <c r="P39" s="132"/>
      <c r="Q39" s="14">
        <v>0</v>
      </c>
      <c r="R39" s="14">
        <v>0</v>
      </c>
      <c r="S39" s="14">
        <v>0</v>
      </c>
      <c r="T39" s="132"/>
      <c r="U39" s="14">
        <v>0</v>
      </c>
      <c r="V39" s="132"/>
      <c r="W39" s="14">
        <v>0</v>
      </c>
      <c r="X39" s="14">
        <v>0</v>
      </c>
      <c r="Y39" s="132"/>
      <c r="Z39" s="132"/>
      <c r="AA39" s="132"/>
      <c r="AB39" s="132"/>
      <c r="AC39" s="14">
        <v>0</v>
      </c>
      <c r="AD39" s="132"/>
      <c r="AE39" s="14">
        <v>0</v>
      </c>
      <c r="AF39" s="132"/>
      <c r="AG39" s="132"/>
      <c r="AH39" s="132"/>
      <c r="AI39" s="132"/>
      <c r="AJ39" s="132"/>
      <c r="AK39" s="132"/>
      <c r="AL39" s="14">
        <v>0</v>
      </c>
      <c r="AM39" s="14">
        <v>12</v>
      </c>
      <c r="AN39" s="132"/>
      <c r="AO39" s="132"/>
      <c r="AP39" s="132"/>
      <c r="AQ39" s="132"/>
      <c r="AR39" s="5">
        <f t="shared" si="1"/>
        <v>12</v>
      </c>
    </row>
    <row r="40" spans="1:44" ht="14.95" customHeight="1" x14ac:dyDescent="0.2">
      <c r="A40" s="67">
        <f>'==HUNTER by BLIND=='!A40</f>
        <v>45665</v>
      </c>
      <c r="B40" s="132"/>
      <c r="C40" s="132"/>
      <c r="D40" s="14">
        <v>0</v>
      </c>
      <c r="E40" s="132"/>
      <c r="F40" s="132"/>
      <c r="G40" s="132"/>
      <c r="H40" s="132"/>
      <c r="I40" s="14">
        <v>0</v>
      </c>
      <c r="J40" s="132"/>
      <c r="K40" s="132"/>
      <c r="L40" s="132"/>
      <c r="M40" s="132"/>
      <c r="N40" s="14">
        <v>0</v>
      </c>
      <c r="O40" s="132"/>
      <c r="P40" s="14">
        <v>0</v>
      </c>
      <c r="Q40" s="14">
        <v>0</v>
      </c>
      <c r="R40" s="14">
        <v>0</v>
      </c>
      <c r="S40" s="14">
        <v>2</v>
      </c>
      <c r="T40" s="132"/>
      <c r="U40" s="14">
        <v>0</v>
      </c>
      <c r="V40" s="132"/>
      <c r="W40" s="14">
        <v>0</v>
      </c>
      <c r="X40" s="132"/>
      <c r="Y40" s="14">
        <v>0</v>
      </c>
      <c r="Z40" s="132"/>
      <c r="AA40" s="14">
        <v>0</v>
      </c>
      <c r="AB40" s="14">
        <v>0</v>
      </c>
      <c r="AC40" s="14">
        <v>0</v>
      </c>
      <c r="AD40" s="14">
        <v>1</v>
      </c>
      <c r="AE40" s="14">
        <v>0</v>
      </c>
      <c r="AF40" s="132"/>
      <c r="AG40" s="132"/>
      <c r="AH40" s="132"/>
      <c r="AI40" s="132"/>
      <c r="AJ40" s="132"/>
      <c r="AK40" s="132"/>
      <c r="AL40" s="14">
        <v>0</v>
      </c>
      <c r="AM40" s="132"/>
      <c r="AN40" s="132"/>
      <c r="AO40" s="132"/>
      <c r="AP40" s="132"/>
      <c r="AQ40" s="132"/>
      <c r="AR40" s="5">
        <f t="shared" si="1"/>
        <v>3</v>
      </c>
    </row>
    <row r="41" spans="1:44" ht="14.95" customHeight="1" x14ac:dyDescent="0.2">
      <c r="A41" s="67">
        <f>'==HUNTER by BLIND=='!A41</f>
        <v>45668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32"/>
      <c r="H41" s="132"/>
      <c r="I41" s="14">
        <v>0</v>
      </c>
      <c r="J41" s="14">
        <v>0</v>
      </c>
      <c r="K41" s="132"/>
      <c r="L41" s="132"/>
      <c r="M41" s="14">
        <v>0</v>
      </c>
      <c r="N41" s="14">
        <v>0</v>
      </c>
      <c r="O41" s="14">
        <v>0</v>
      </c>
      <c r="P41" s="14">
        <v>0</v>
      </c>
      <c r="Q41" s="14">
        <v>1</v>
      </c>
      <c r="R41" s="14">
        <v>0</v>
      </c>
      <c r="S41" s="14">
        <v>0</v>
      </c>
      <c r="T41" s="132"/>
      <c r="U41" s="14">
        <v>0</v>
      </c>
      <c r="V41" s="14">
        <v>0</v>
      </c>
      <c r="W41" s="14">
        <v>0</v>
      </c>
      <c r="X41" s="14">
        <v>3</v>
      </c>
      <c r="Y41" s="14">
        <v>0</v>
      </c>
      <c r="Z41" s="132"/>
      <c r="AA41" s="132"/>
      <c r="AB41" s="14">
        <v>0</v>
      </c>
      <c r="AC41" s="14">
        <v>3</v>
      </c>
      <c r="AD41" s="14">
        <v>1</v>
      </c>
      <c r="AE41" s="14">
        <v>1</v>
      </c>
      <c r="AF41" s="132"/>
      <c r="AG41" s="132"/>
      <c r="AH41" s="132"/>
      <c r="AI41" s="132"/>
      <c r="AJ41" s="132"/>
      <c r="AK41" s="132"/>
      <c r="AL41" s="14">
        <v>12</v>
      </c>
      <c r="AM41" s="132"/>
      <c r="AN41" s="132"/>
      <c r="AO41" s="132"/>
      <c r="AP41" s="132"/>
      <c r="AQ41" s="132"/>
      <c r="AR41" s="5">
        <f t="shared" si="1"/>
        <v>21</v>
      </c>
    </row>
    <row r="42" spans="1:44" ht="14.95" customHeight="1" x14ac:dyDescent="0.2">
      <c r="A42" s="67">
        <f>'==HUNTER by BLIND=='!A42</f>
        <v>45669</v>
      </c>
      <c r="B42" s="132"/>
      <c r="C42" s="14">
        <v>0</v>
      </c>
      <c r="D42" s="14">
        <v>0</v>
      </c>
      <c r="E42" s="14">
        <v>0</v>
      </c>
      <c r="F42" s="14">
        <v>0</v>
      </c>
      <c r="G42" s="132"/>
      <c r="H42" s="132"/>
      <c r="I42" s="132"/>
      <c r="J42" s="14">
        <v>0</v>
      </c>
      <c r="K42" s="132"/>
      <c r="L42" s="132"/>
      <c r="M42" s="132"/>
      <c r="N42" s="132"/>
      <c r="O42" s="132"/>
      <c r="P42" s="132"/>
      <c r="Q42" s="14">
        <v>0</v>
      </c>
      <c r="R42" s="14">
        <v>1</v>
      </c>
      <c r="S42" s="14">
        <v>0</v>
      </c>
      <c r="T42" s="132"/>
      <c r="U42" s="14">
        <v>0</v>
      </c>
      <c r="V42" s="14">
        <v>0</v>
      </c>
      <c r="W42" s="14">
        <v>0</v>
      </c>
      <c r="X42" s="14">
        <v>1</v>
      </c>
      <c r="Y42" s="132"/>
      <c r="Z42" s="132"/>
      <c r="AA42" s="132"/>
      <c r="AB42" s="132"/>
      <c r="AC42" s="14">
        <v>2</v>
      </c>
      <c r="AD42" s="132"/>
      <c r="AE42" s="14">
        <v>0</v>
      </c>
      <c r="AF42" s="14">
        <v>0</v>
      </c>
      <c r="AG42" s="132"/>
      <c r="AH42" s="132"/>
      <c r="AI42" s="132"/>
      <c r="AJ42" s="132"/>
      <c r="AK42" s="132"/>
      <c r="AL42" s="132"/>
      <c r="AM42" s="132"/>
      <c r="AN42" s="132"/>
      <c r="AO42" s="132"/>
      <c r="AP42" s="132"/>
      <c r="AQ42" s="132"/>
      <c r="AR42" s="5">
        <f t="shared" si="1"/>
        <v>4</v>
      </c>
    </row>
    <row r="43" spans="1:44" ht="14.95" customHeight="1" x14ac:dyDescent="0.2">
      <c r="A43" s="67">
        <f>'==HUNTER by BLIND=='!A43</f>
        <v>45672</v>
      </c>
      <c r="B43" s="132"/>
      <c r="C43" s="14">
        <v>1</v>
      </c>
      <c r="D43" s="14">
        <v>0</v>
      </c>
      <c r="E43" s="14">
        <v>0</v>
      </c>
      <c r="F43" s="132"/>
      <c r="G43" s="132"/>
      <c r="H43" s="132"/>
      <c r="I43" s="14">
        <v>0</v>
      </c>
      <c r="J43" s="14">
        <v>0</v>
      </c>
      <c r="K43" s="132"/>
      <c r="L43" s="132"/>
      <c r="M43" s="132"/>
      <c r="N43" s="132"/>
      <c r="O43" s="132"/>
      <c r="P43" s="132"/>
      <c r="Q43" s="14">
        <v>0</v>
      </c>
      <c r="R43" s="14">
        <v>1</v>
      </c>
      <c r="S43" s="14">
        <v>0</v>
      </c>
      <c r="T43" s="132"/>
      <c r="U43" s="14">
        <v>0</v>
      </c>
      <c r="V43" s="14">
        <v>0</v>
      </c>
      <c r="W43" s="14">
        <v>0</v>
      </c>
      <c r="X43" s="14">
        <v>0</v>
      </c>
      <c r="Y43" s="132"/>
      <c r="Z43" s="132"/>
      <c r="AA43" s="132"/>
      <c r="AB43" s="14">
        <v>0</v>
      </c>
      <c r="AC43" s="132"/>
      <c r="AD43" s="132"/>
      <c r="AE43" s="132"/>
      <c r="AF43" s="132"/>
      <c r="AG43" s="132"/>
      <c r="AH43" s="132"/>
      <c r="AI43" s="132"/>
      <c r="AJ43" s="132"/>
      <c r="AK43" s="132"/>
      <c r="AL43" s="14">
        <v>3</v>
      </c>
      <c r="AM43" s="14">
        <v>0</v>
      </c>
      <c r="AN43" s="132"/>
      <c r="AO43" s="132"/>
      <c r="AP43" s="132"/>
      <c r="AQ43" s="132"/>
      <c r="AR43" s="5">
        <f t="shared" si="1"/>
        <v>5</v>
      </c>
    </row>
    <row r="44" spans="1:44" ht="14.95" customHeight="1" x14ac:dyDescent="0.2">
      <c r="A44" s="67">
        <f>'==HUNTER by BLIND=='!A44</f>
        <v>45675</v>
      </c>
      <c r="B44" s="132"/>
      <c r="C44" s="132"/>
      <c r="D44" s="132"/>
      <c r="E44" s="14">
        <v>0</v>
      </c>
      <c r="F44" s="132"/>
      <c r="G44" s="132"/>
      <c r="H44" s="132"/>
      <c r="I44" s="14">
        <v>0</v>
      </c>
      <c r="J44" s="14">
        <v>0</v>
      </c>
      <c r="K44" s="132"/>
      <c r="L44" s="132"/>
      <c r="M44" s="132"/>
      <c r="N44" s="14">
        <v>0</v>
      </c>
      <c r="O44" s="132"/>
      <c r="P44" s="132"/>
      <c r="Q44" s="14">
        <v>0</v>
      </c>
      <c r="R44" s="14">
        <v>1</v>
      </c>
      <c r="S44" s="14">
        <v>0</v>
      </c>
      <c r="T44" s="132"/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32"/>
      <c r="AA44" s="14">
        <v>0</v>
      </c>
      <c r="AB44" s="14">
        <v>0</v>
      </c>
      <c r="AC44" s="14">
        <v>0</v>
      </c>
      <c r="AD44" s="14">
        <v>0</v>
      </c>
      <c r="AE44" s="14">
        <v>1</v>
      </c>
      <c r="AF44" s="132"/>
      <c r="AG44" s="132"/>
      <c r="AH44" s="132"/>
      <c r="AI44" s="132"/>
      <c r="AJ44" s="132"/>
      <c r="AK44" s="132"/>
      <c r="AL44" s="14">
        <v>0</v>
      </c>
      <c r="AM44" s="14">
        <v>0</v>
      </c>
      <c r="AN44" s="132"/>
      <c r="AO44" s="132"/>
      <c r="AP44" s="132"/>
      <c r="AQ44" s="132"/>
      <c r="AR44" s="5">
        <f t="shared" si="1"/>
        <v>2</v>
      </c>
    </row>
    <row r="45" spans="1:44" ht="14.95" customHeight="1" x14ac:dyDescent="0.2">
      <c r="A45" s="67">
        <f>'==HUNTER by BLIND=='!A45</f>
        <v>45676</v>
      </c>
      <c r="B45" s="132"/>
      <c r="C45" s="14">
        <v>0</v>
      </c>
      <c r="D45" s="132"/>
      <c r="E45" s="132"/>
      <c r="F45" s="14">
        <v>0</v>
      </c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4">
        <v>0</v>
      </c>
      <c r="R45" s="14">
        <v>0</v>
      </c>
      <c r="S45" s="14">
        <v>0</v>
      </c>
      <c r="T45" s="132"/>
      <c r="U45" s="14">
        <v>0</v>
      </c>
      <c r="V45" s="132"/>
      <c r="W45" s="14">
        <v>0</v>
      </c>
      <c r="X45" s="14">
        <v>0</v>
      </c>
      <c r="Y45" s="14">
        <v>0</v>
      </c>
      <c r="Z45" s="132"/>
      <c r="AA45" s="132"/>
      <c r="AB45" s="14">
        <v>0</v>
      </c>
      <c r="AC45" s="14">
        <v>0</v>
      </c>
      <c r="AD45" s="132"/>
      <c r="AE45" s="14">
        <v>0</v>
      </c>
      <c r="AF45" s="132"/>
      <c r="AG45" s="132"/>
      <c r="AH45" s="132"/>
      <c r="AI45" s="132"/>
      <c r="AJ45" s="132"/>
      <c r="AK45" s="132"/>
      <c r="AL45" s="14">
        <v>0</v>
      </c>
      <c r="AM45" s="14">
        <v>5</v>
      </c>
      <c r="AN45" s="132"/>
      <c r="AO45" s="132"/>
      <c r="AP45" s="132"/>
      <c r="AQ45" s="132"/>
      <c r="AR45" s="5">
        <f t="shared" si="1"/>
        <v>5</v>
      </c>
    </row>
    <row r="46" spans="1:44" ht="14.95" customHeight="1" x14ac:dyDescent="0.2">
      <c r="A46" s="67">
        <f>'==HUNTER by BLIND=='!A46</f>
        <v>45679</v>
      </c>
      <c r="B46" s="132"/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4">
        <v>0</v>
      </c>
      <c r="R46" s="14">
        <v>1</v>
      </c>
      <c r="S46" s="14">
        <v>1</v>
      </c>
      <c r="T46" s="132"/>
      <c r="U46" s="14">
        <v>10</v>
      </c>
      <c r="V46" s="132"/>
      <c r="W46" s="14">
        <v>2</v>
      </c>
      <c r="X46" s="14">
        <v>1</v>
      </c>
      <c r="Y46" s="14">
        <v>0</v>
      </c>
      <c r="Z46" s="14">
        <v>0</v>
      </c>
      <c r="AA46" s="132"/>
      <c r="AB46" s="14">
        <v>0</v>
      </c>
      <c r="AC46" s="14">
        <v>0</v>
      </c>
      <c r="AD46" s="14">
        <v>1</v>
      </c>
      <c r="AE46" s="14">
        <v>4</v>
      </c>
      <c r="AF46" s="132"/>
      <c r="AG46" s="132"/>
      <c r="AH46" s="132"/>
      <c r="AI46" s="132"/>
      <c r="AJ46" s="132"/>
      <c r="AK46" s="132"/>
      <c r="AL46" s="14">
        <v>0</v>
      </c>
      <c r="AM46" s="14">
        <v>1</v>
      </c>
      <c r="AN46" s="14">
        <v>0</v>
      </c>
      <c r="AO46" s="132"/>
      <c r="AP46" s="132"/>
      <c r="AQ46" s="132"/>
      <c r="AR46" s="5">
        <f t="shared" si="1"/>
        <v>21</v>
      </c>
    </row>
    <row r="47" spans="1:44" ht="14.95" customHeight="1" x14ac:dyDescent="0.2">
      <c r="A47" s="67">
        <f>'==HUNTER by BLIND=='!A47</f>
        <v>45682</v>
      </c>
      <c r="B47" s="132"/>
      <c r="C47" s="132"/>
      <c r="D47" s="132"/>
      <c r="E47" s="132"/>
      <c r="F47" s="132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14">
        <v>0</v>
      </c>
      <c r="R47" s="14">
        <v>0</v>
      </c>
      <c r="S47" s="14">
        <v>0</v>
      </c>
      <c r="T47" s="132"/>
      <c r="U47" s="14">
        <v>0</v>
      </c>
      <c r="V47" s="14">
        <v>0</v>
      </c>
      <c r="W47" s="14">
        <v>10</v>
      </c>
      <c r="X47" s="14">
        <v>0</v>
      </c>
      <c r="Y47" s="14">
        <v>0</v>
      </c>
      <c r="Z47" s="132"/>
      <c r="AA47" s="14">
        <v>0</v>
      </c>
      <c r="AB47" s="14">
        <v>0</v>
      </c>
      <c r="AC47" s="14">
        <v>4</v>
      </c>
      <c r="AD47" s="14">
        <v>0</v>
      </c>
      <c r="AE47" s="14">
        <v>1</v>
      </c>
      <c r="AF47" s="132"/>
      <c r="AG47" s="132"/>
      <c r="AH47" s="132"/>
      <c r="AI47" s="132"/>
      <c r="AJ47" s="132"/>
      <c r="AK47" s="132"/>
      <c r="AL47" s="14">
        <v>0</v>
      </c>
      <c r="AM47" s="14">
        <v>0</v>
      </c>
      <c r="AN47" s="132"/>
      <c r="AO47" s="14">
        <v>0</v>
      </c>
      <c r="AP47" s="132"/>
      <c r="AQ47" s="132"/>
      <c r="AR47" s="5">
        <f t="shared" si="1"/>
        <v>15</v>
      </c>
    </row>
    <row r="48" spans="1:44" ht="14.95" customHeight="1" x14ac:dyDescent="0.2">
      <c r="A48" s="67">
        <f>'==HUNTER by BLIND=='!A48</f>
        <v>45683</v>
      </c>
      <c r="B48" s="132"/>
      <c r="C48" s="132"/>
      <c r="D48" s="132"/>
      <c r="E48" s="14">
        <v>0</v>
      </c>
      <c r="F48" s="132"/>
      <c r="G48" s="132"/>
      <c r="H48" s="132"/>
      <c r="I48" s="132"/>
      <c r="J48" s="132"/>
      <c r="K48" s="132"/>
      <c r="L48" s="132"/>
      <c r="M48" s="132"/>
      <c r="N48" s="132"/>
      <c r="O48" s="132"/>
      <c r="P48" s="132"/>
      <c r="Q48" s="14">
        <v>0</v>
      </c>
      <c r="R48" s="14">
        <v>0</v>
      </c>
      <c r="S48" s="14">
        <v>0</v>
      </c>
      <c r="T48" s="132"/>
      <c r="U48" s="132"/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32"/>
      <c r="AG48" s="132"/>
      <c r="AH48" s="132"/>
      <c r="AI48" s="132"/>
      <c r="AJ48" s="132"/>
      <c r="AK48" s="132"/>
      <c r="AL48" s="14">
        <v>0</v>
      </c>
      <c r="AM48" s="132"/>
      <c r="AN48" s="14">
        <v>0</v>
      </c>
      <c r="AO48" s="14">
        <v>0</v>
      </c>
      <c r="AP48" s="132"/>
      <c r="AQ48" s="132"/>
      <c r="AR48" s="5">
        <f t="shared" si="1"/>
        <v>0</v>
      </c>
    </row>
    <row r="49" spans="1:44" ht="14.95" customHeight="1" thickBot="1" x14ac:dyDescent="0.25">
      <c r="A49" s="92">
        <f>'==HUNTER by BLIND=='!A49</f>
        <v>45689</v>
      </c>
      <c r="B49" s="79"/>
      <c r="C49" s="79"/>
      <c r="D49" s="79"/>
      <c r="E49" s="79"/>
      <c r="F49" s="79"/>
      <c r="G49" s="79"/>
      <c r="H49" s="79"/>
      <c r="I49" s="79">
        <v>0</v>
      </c>
      <c r="J49" s="79"/>
      <c r="K49" s="79"/>
      <c r="L49" s="79"/>
      <c r="M49" s="79"/>
      <c r="N49" s="79"/>
      <c r="O49" s="79"/>
      <c r="P49" s="79"/>
      <c r="Q49" s="79">
        <v>0</v>
      </c>
      <c r="R49" s="79">
        <v>0</v>
      </c>
      <c r="S49" s="79">
        <v>0</v>
      </c>
      <c r="T49" s="79"/>
      <c r="U49" s="79">
        <v>0</v>
      </c>
      <c r="V49" s="79"/>
      <c r="W49" s="79">
        <v>0</v>
      </c>
      <c r="X49" s="79">
        <v>0</v>
      </c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79"/>
      <c r="AO49" s="79"/>
      <c r="AP49" s="79"/>
      <c r="AQ49" s="79"/>
      <c r="AR49" s="66">
        <f t="shared" si="1"/>
        <v>0</v>
      </c>
    </row>
    <row r="50" spans="1:44" s="16" customFormat="1" ht="14.95" customHeight="1" thickTop="1" x14ac:dyDescent="0.2">
      <c r="A50" s="37" t="s">
        <v>60</v>
      </c>
      <c r="B50" s="38" t="s">
        <v>26</v>
      </c>
      <c r="C50" s="38" t="s">
        <v>27</v>
      </c>
      <c r="D50" s="38" t="s">
        <v>28</v>
      </c>
      <c r="E50" s="38" t="s">
        <v>29</v>
      </c>
      <c r="F50" s="38" t="s">
        <v>48</v>
      </c>
      <c r="G50" s="38" t="s">
        <v>9</v>
      </c>
      <c r="H50" s="38" t="s">
        <v>8</v>
      </c>
      <c r="I50" s="38" t="s">
        <v>7</v>
      </c>
      <c r="J50" s="38" t="s">
        <v>10</v>
      </c>
      <c r="K50" s="38" t="s">
        <v>30</v>
      </c>
      <c r="L50" s="38" t="s">
        <v>31</v>
      </c>
      <c r="M50" s="38" t="s">
        <v>32</v>
      </c>
      <c r="N50" s="38" t="s">
        <v>33</v>
      </c>
      <c r="O50" s="38" t="s">
        <v>34</v>
      </c>
      <c r="P50" s="38" t="s">
        <v>35</v>
      </c>
      <c r="Q50" s="38" t="s">
        <v>11</v>
      </c>
      <c r="R50" s="38" t="s">
        <v>12</v>
      </c>
      <c r="S50" s="38" t="s">
        <v>13</v>
      </c>
      <c r="T50" s="38" t="s">
        <v>14</v>
      </c>
      <c r="U50" s="38" t="s">
        <v>15</v>
      </c>
      <c r="V50" s="38" t="s">
        <v>16</v>
      </c>
      <c r="W50" s="38" t="s">
        <v>17</v>
      </c>
      <c r="X50" s="38" t="s">
        <v>18</v>
      </c>
      <c r="Y50" s="38" t="s">
        <v>19</v>
      </c>
      <c r="Z50" s="38" t="s">
        <v>20</v>
      </c>
      <c r="AA50" s="38" t="s">
        <v>21</v>
      </c>
      <c r="AB50" s="38" t="s">
        <v>22</v>
      </c>
      <c r="AC50" s="38" t="s">
        <v>23</v>
      </c>
      <c r="AD50" s="38" t="s">
        <v>24</v>
      </c>
      <c r="AE50" s="38" t="s">
        <v>25</v>
      </c>
      <c r="AF50" s="38">
        <v>40</v>
      </c>
      <c r="AG50" s="38">
        <v>41</v>
      </c>
      <c r="AH50" s="38">
        <v>42</v>
      </c>
      <c r="AI50" s="38">
        <v>43</v>
      </c>
      <c r="AJ50" s="38">
        <v>44</v>
      </c>
      <c r="AK50" s="38">
        <v>45</v>
      </c>
      <c r="AL50" s="38">
        <v>46</v>
      </c>
      <c r="AM50" s="38">
        <v>47</v>
      </c>
      <c r="AN50" s="38">
        <v>48</v>
      </c>
      <c r="AO50" s="38" t="s">
        <v>45</v>
      </c>
      <c r="AP50" s="38" t="s">
        <v>46</v>
      </c>
      <c r="AQ50" s="38" t="s">
        <v>47</v>
      </c>
      <c r="AR50" s="55"/>
    </row>
    <row r="51" spans="1:44" ht="14.95" customHeight="1" x14ac:dyDescent="0.2">
      <c r="A51" s="40" t="s">
        <v>58</v>
      </c>
      <c r="B51" s="56">
        <f t="shared" ref="B51:AR51" si="2">SUM(B2:B49)</f>
        <v>0</v>
      </c>
      <c r="C51" s="56">
        <f t="shared" si="2"/>
        <v>1</v>
      </c>
      <c r="D51" s="56">
        <f t="shared" si="2"/>
        <v>1</v>
      </c>
      <c r="E51" s="56">
        <f t="shared" si="2"/>
        <v>2</v>
      </c>
      <c r="F51" s="56">
        <f t="shared" si="2"/>
        <v>0</v>
      </c>
      <c r="G51" s="56">
        <f t="shared" si="2"/>
        <v>0</v>
      </c>
      <c r="H51" s="56">
        <f t="shared" si="2"/>
        <v>0</v>
      </c>
      <c r="I51" s="56">
        <f t="shared" si="2"/>
        <v>3</v>
      </c>
      <c r="J51" s="56">
        <f t="shared" si="2"/>
        <v>0</v>
      </c>
      <c r="K51" s="56">
        <f t="shared" si="2"/>
        <v>0</v>
      </c>
      <c r="L51" s="56">
        <f t="shared" si="2"/>
        <v>0</v>
      </c>
      <c r="M51" s="56">
        <f t="shared" si="2"/>
        <v>0</v>
      </c>
      <c r="N51" s="56">
        <f t="shared" si="2"/>
        <v>1</v>
      </c>
      <c r="O51" s="56">
        <f t="shared" si="2"/>
        <v>0</v>
      </c>
      <c r="P51" s="56">
        <f t="shared" si="2"/>
        <v>0</v>
      </c>
      <c r="Q51" s="56">
        <f t="shared" si="2"/>
        <v>5</v>
      </c>
      <c r="R51" s="56">
        <f t="shared" si="2"/>
        <v>8</v>
      </c>
      <c r="S51" s="56">
        <f t="shared" si="2"/>
        <v>21</v>
      </c>
      <c r="T51" s="56">
        <f t="shared" si="2"/>
        <v>0</v>
      </c>
      <c r="U51" s="56">
        <f t="shared" si="2"/>
        <v>13</v>
      </c>
      <c r="V51" s="56">
        <f t="shared" si="2"/>
        <v>3</v>
      </c>
      <c r="W51" s="56">
        <f t="shared" si="2"/>
        <v>17</v>
      </c>
      <c r="X51" s="56">
        <f t="shared" si="2"/>
        <v>12</v>
      </c>
      <c r="Y51" s="56">
        <f t="shared" si="2"/>
        <v>3</v>
      </c>
      <c r="Z51" s="56">
        <f t="shared" si="2"/>
        <v>0</v>
      </c>
      <c r="AA51" s="56">
        <f t="shared" si="2"/>
        <v>0</v>
      </c>
      <c r="AB51" s="56">
        <f t="shared" si="2"/>
        <v>4</v>
      </c>
      <c r="AC51" s="56">
        <f t="shared" si="2"/>
        <v>12</v>
      </c>
      <c r="AD51" s="56">
        <f t="shared" si="2"/>
        <v>5</v>
      </c>
      <c r="AE51" s="56">
        <f t="shared" si="2"/>
        <v>13</v>
      </c>
      <c r="AF51" s="56">
        <f t="shared" si="2"/>
        <v>0</v>
      </c>
      <c r="AG51" s="56">
        <f t="shared" si="2"/>
        <v>0</v>
      </c>
      <c r="AH51" s="56">
        <f t="shared" si="2"/>
        <v>0</v>
      </c>
      <c r="AI51" s="56">
        <f t="shared" si="2"/>
        <v>0</v>
      </c>
      <c r="AJ51" s="56">
        <f t="shared" si="2"/>
        <v>6</v>
      </c>
      <c r="AK51" s="56">
        <f t="shared" si="2"/>
        <v>0</v>
      </c>
      <c r="AL51" s="56">
        <f t="shared" si="2"/>
        <v>86</v>
      </c>
      <c r="AM51" s="56">
        <f t="shared" si="2"/>
        <v>39</v>
      </c>
      <c r="AN51" s="56">
        <f t="shared" si="2"/>
        <v>0</v>
      </c>
      <c r="AO51" s="56">
        <f t="shared" si="2"/>
        <v>0</v>
      </c>
      <c r="AP51" s="56">
        <f t="shared" si="2"/>
        <v>0</v>
      </c>
      <c r="AQ51" s="56">
        <f t="shared" si="2"/>
        <v>0</v>
      </c>
      <c r="AR51" s="57">
        <f t="shared" si="2"/>
        <v>255</v>
      </c>
    </row>
    <row r="52" spans="1:44" ht="14.95" customHeight="1" thickBot="1" x14ac:dyDescent="0.25">
      <c r="A52" s="43" t="s">
        <v>62</v>
      </c>
      <c r="B52" s="44">
        <f>B51/'==HUNTER by BLIND=='!B51</f>
        <v>0</v>
      </c>
      <c r="C52" s="44">
        <f>C51/'==HUNTER by BLIND=='!C51</f>
        <v>5.5555555555555552E-2</v>
      </c>
      <c r="D52" s="44">
        <f>D51/'==HUNTER by BLIND=='!D51</f>
        <v>2.9411764705882353E-2</v>
      </c>
      <c r="E52" s="44">
        <f>E51/'==HUNTER by BLIND=='!E51</f>
        <v>4.3478260869565216E-2</v>
      </c>
      <c r="F52" s="44">
        <f>F51/'==HUNTER by BLIND=='!F51</f>
        <v>0</v>
      </c>
      <c r="G52" s="44">
        <f>G51/'==HUNTER by BLIND=='!G51</f>
        <v>0</v>
      </c>
      <c r="H52" s="44">
        <f>H51/'==HUNTER by BLIND=='!H51</f>
        <v>0</v>
      </c>
      <c r="I52" s="44">
        <f>I51/'==HUNTER by BLIND=='!I51</f>
        <v>4.9180327868852458E-2</v>
      </c>
      <c r="J52" s="44">
        <f>J51/'==HUNTER by BLIND=='!J51</f>
        <v>0</v>
      </c>
      <c r="K52" s="44">
        <f>K51/'==HUNTER by BLIND=='!K51</f>
        <v>0</v>
      </c>
      <c r="L52" s="44" t="e">
        <f>L51/'==HUNTER by BLIND=='!L51</f>
        <v>#DIV/0!</v>
      </c>
      <c r="M52" s="44">
        <f>M51/'==HUNTER by BLIND=='!M51</f>
        <v>0</v>
      </c>
      <c r="N52" s="44">
        <f>N51/'==HUNTER by BLIND=='!N51</f>
        <v>1.7857142857142856E-2</v>
      </c>
      <c r="O52" s="44">
        <f>O51/'==HUNTER by BLIND=='!O51</f>
        <v>0</v>
      </c>
      <c r="P52" s="44">
        <f>P51/'==HUNTER by BLIND=='!P51</f>
        <v>0</v>
      </c>
      <c r="Q52" s="44">
        <f>Q51/'==HUNTER by BLIND=='!Q51</f>
        <v>3.875968992248062E-2</v>
      </c>
      <c r="R52" s="44">
        <f>R51/'==HUNTER by BLIND=='!R51</f>
        <v>4.5977011494252873E-2</v>
      </c>
      <c r="S52" s="44">
        <f>S51/'==HUNTER by BLIND=='!S51</f>
        <v>0.1044776119402985</v>
      </c>
      <c r="T52" s="44">
        <f>T51/'==HUNTER by BLIND=='!T51</f>
        <v>0</v>
      </c>
      <c r="U52" s="44">
        <f>U51/'==HUNTER by BLIND=='!U51</f>
        <v>7.4712643678160925E-2</v>
      </c>
      <c r="V52" s="44">
        <f>V51/'==HUNTER by BLIND=='!V51</f>
        <v>5.5555555555555552E-2</v>
      </c>
      <c r="W52" s="44">
        <f>W51/'==HUNTER by BLIND=='!W51</f>
        <v>0.11258278145695365</v>
      </c>
      <c r="X52" s="44">
        <f>X51/'==HUNTER by BLIND=='!X51</f>
        <v>8.3916083916083919E-2</v>
      </c>
      <c r="Y52" s="44">
        <f>Y51/'==HUNTER by BLIND=='!Y51</f>
        <v>3.7037037037037035E-2</v>
      </c>
      <c r="Z52" s="44">
        <f>Z51/'==HUNTER by BLIND=='!Z51</f>
        <v>0</v>
      </c>
      <c r="AA52" s="44">
        <f>AA51/'==HUNTER by BLIND=='!AA51</f>
        <v>0</v>
      </c>
      <c r="AB52" s="44">
        <f>AB51/'==HUNTER by BLIND=='!AB51</f>
        <v>4.7619047619047616E-2</v>
      </c>
      <c r="AC52" s="44">
        <f>AC51/'==HUNTER by BLIND=='!AC51</f>
        <v>0.20338983050847459</v>
      </c>
      <c r="AD52" s="44">
        <f>AD51/'==HUNTER by BLIND=='!AD51</f>
        <v>6.4102564102564097E-2</v>
      </c>
      <c r="AE52" s="44">
        <f>AE51/'==HUNTER by BLIND=='!AE51</f>
        <v>0.22807017543859648</v>
      </c>
      <c r="AF52" s="44">
        <f>AF51/'==HUNTER by BLIND=='!AF51</f>
        <v>0</v>
      </c>
      <c r="AG52" s="44" t="e">
        <f>AG51/'==HUNTER by BLIND=='!AG51</f>
        <v>#DIV/0!</v>
      </c>
      <c r="AH52" s="44" t="e">
        <f>AH51/'==HUNTER by BLIND=='!AH51</f>
        <v>#DIV/0!</v>
      </c>
      <c r="AI52" s="44" t="e">
        <f>AI51/'==HUNTER by BLIND=='!AI51</f>
        <v>#DIV/0!</v>
      </c>
      <c r="AJ52" s="44">
        <f>AJ51/'==HUNTER by BLIND=='!AJ51</f>
        <v>1.5</v>
      </c>
      <c r="AK52" s="44" t="e">
        <f>AK51/'==HUNTER by BLIND=='!AK51</f>
        <v>#DIV/0!</v>
      </c>
      <c r="AL52" s="44">
        <f>AL51/'==HUNTER by BLIND=='!AL51</f>
        <v>1.4827586206896552</v>
      </c>
      <c r="AM52" s="44">
        <f>AM51/'==HUNTER by BLIND=='!AM51</f>
        <v>0.88636363636363635</v>
      </c>
      <c r="AN52" s="44">
        <f>AN51/'==HUNTER by BLIND=='!AN51</f>
        <v>0</v>
      </c>
      <c r="AO52" s="44">
        <f>AO51/'==HUNTER by BLIND=='!AO51</f>
        <v>0</v>
      </c>
      <c r="AP52" s="44" t="e">
        <f>AP51/'==HUNTER by BLIND=='!AP51</f>
        <v>#DIV/0!</v>
      </c>
      <c r="AQ52" s="44">
        <f>AQ51/'==HUNTER by BLIND=='!AQ51</f>
        <v>0</v>
      </c>
      <c r="AR52" s="45">
        <f>AR51/'==HUNTER by BLIND=='!AR51</f>
        <v>0.13600000000000001</v>
      </c>
    </row>
    <row r="53" spans="1:44" ht="14.95" customHeight="1" thickTop="1" x14ac:dyDescent="0.2"/>
    <row r="54" spans="1:44" ht="14.95" customHeight="1" x14ac:dyDescent="0.2">
      <c r="N54" s="163"/>
      <c r="O54" s="164"/>
      <c r="P54" s="142" t="s">
        <v>52</v>
      </c>
      <c r="Q54" s="143"/>
      <c r="R54" s="161"/>
      <c r="S54" s="161"/>
      <c r="T54" s="161"/>
      <c r="U54" s="161"/>
      <c r="V54" s="161"/>
      <c r="W54" s="162"/>
    </row>
    <row r="56" spans="1:44" ht="14.95" customHeight="1" x14ac:dyDescent="0.2">
      <c r="N56" s="12"/>
      <c r="O56" s="17"/>
      <c r="P56" s="142" t="s">
        <v>51</v>
      </c>
      <c r="Q56" s="143"/>
      <c r="R56" s="143"/>
      <c r="S56" s="144"/>
    </row>
    <row r="58" spans="1:44" ht="14.95" customHeight="1" x14ac:dyDescent="0.2">
      <c r="N58" s="99"/>
      <c r="O58" s="100"/>
      <c r="P58" s="142" t="s">
        <v>77</v>
      </c>
      <c r="Q58" s="143"/>
      <c r="R58" s="143"/>
      <c r="S58" s="161"/>
      <c r="T58" s="161"/>
      <c r="U58" s="162"/>
    </row>
  </sheetData>
  <mergeCells count="4">
    <mergeCell ref="P54:W54"/>
    <mergeCell ref="P56:S56"/>
    <mergeCell ref="N54:O54"/>
    <mergeCell ref="P58:U58"/>
  </mergeCells>
  <phoneticPr fontId="0" type="noConversion"/>
  <pageMargins left="0.25" right="0.25" top="0.5" bottom="0.25" header="0.25" footer="0"/>
  <pageSetup scale="57" orientation="landscape" horizontalDpi="4294967293" verticalDpi="1200" r:id="rId1"/>
  <headerFooter alignWithMargins="0">
    <oddHeader>&amp;C&amp;24 2021/22 Goose Harvest by Blind Number (McCormack Unit)</oddHeader>
  </headerFooter>
  <ignoredErrors>
    <ignoredError sqref="Q1:AQ1 AO50:AQ50 Q50:AE50" numberStoredAsText="1"/>
    <ignoredError sqref="AK51:AN51 AF51:AJ51" formulaRange="1"/>
    <ignoredError sqref="B52:AR52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D54"/>
  <sheetViews>
    <sheetView zoomScaleNormal="100" workbookViewId="0">
      <pane ySplit="1" topLeftCell="A17" activePane="bottomLeft" state="frozen"/>
      <selection pane="bottomLeft" activeCell="D16" sqref="D16"/>
    </sheetView>
  </sheetViews>
  <sheetFormatPr defaultColWidth="9.125" defaultRowHeight="14.95" customHeight="1" x14ac:dyDescent="0.2"/>
  <cols>
    <col min="1" max="1" width="31.75" style="18" customWidth="1"/>
    <col min="2" max="4" width="20.75" style="10" customWidth="1"/>
    <col min="5" max="5" width="17" style="18" customWidth="1"/>
    <col min="6" max="16384" width="9.125" style="18"/>
  </cols>
  <sheetData>
    <row r="1" spans="1:4" s="19" customFormat="1" ht="14.95" customHeight="1" thickBot="1" x14ac:dyDescent="0.25">
      <c r="A1" s="20" t="s">
        <v>0</v>
      </c>
      <c r="B1" s="20" t="s">
        <v>2</v>
      </c>
      <c r="C1" s="20" t="s">
        <v>1</v>
      </c>
      <c r="D1" s="20" t="s">
        <v>3</v>
      </c>
    </row>
    <row r="2" spans="1:4" ht="14.95" customHeight="1" thickTop="1" x14ac:dyDescent="0.2">
      <c r="A2" s="54">
        <f>'==HUNTER by BLIND=='!A2</f>
        <v>45577</v>
      </c>
      <c r="B2" s="9">
        <f>SUM('==DUCK by BLIND=='!B2:AQ2)</f>
        <v>106</v>
      </c>
      <c r="C2" s="9">
        <f>SUM('==HUNTER by BLIND=='!B2:AQ2)</f>
        <v>46</v>
      </c>
      <c r="D2" s="21">
        <f>B2/C2</f>
        <v>2.3043478260869565</v>
      </c>
    </row>
    <row r="3" spans="1:4" ht="14.95" customHeight="1" x14ac:dyDescent="0.2">
      <c r="A3" s="54">
        <f>'==HUNTER by BLIND=='!A3</f>
        <v>45578</v>
      </c>
      <c r="B3" s="9">
        <f>SUM('==DUCK by BLIND=='!B3:AQ3)</f>
        <v>32</v>
      </c>
      <c r="C3" s="9">
        <f>SUM('==HUNTER by BLIND=='!B3:AQ3)</f>
        <v>26</v>
      </c>
      <c r="D3" s="21">
        <f t="shared" ref="D3:D34" si="0">B3/C3</f>
        <v>1.2307692307692308</v>
      </c>
    </row>
    <row r="4" spans="1:4" ht="14.95" customHeight="1" x14ac:dyDescent="0.2">
      <c r="A4" s="54">
        <f>'==HUNTER by BLIND=='!A4</f>
        <v>45581</v>
      </c>
      <c r="B4" s="9">
        <f>SUM('==DUCK by BLIND=='!B4:AQ4)</f>
        <v>80</v>
      </c>
      <c r="C4" s="9">
        <f>SUM('==HUNTER by BLIND=='!B4:AQ4)</f>
        <v>37</v>
      </c>
      <c r="D4" s="21">
        <f t="shared" si="0"/>
        <v>2.1621621621621623</v>
      </c>
    </row>
    <row r="5" spans="1:4" ht="14.95" customHeight="1" x14ac:dyDescent="0.2">
      <c r="A5" s="54">
        <f>'==HUNTER by BLIND=='!A5</f>
        <v>45584</v>
      </c>
      <c r="B5" s="9">
        <f>SUM('==DUCK by BLIND=='!B5:AQ5)</f>
        <v>107</v>
      </c>
      <c r="C5" s="9">
        <f>SUM('==HUNTER by BLIND=='!B5:AQ5)</f>
        <v>39</v>
      </c>
      <c r="D5" s="21">
        <f t="shared" si="0"/>
        <v>2.7435897435897436</v>
      </c>
    </row>
    <row r="6" spans="1:4" ht="14.95" customHeight="1" x14ac:dyDescent="0.2">
      <c r="A6" s="54">
        <f>'==HUNTER by BLIND=='!A6</f>
        <v>45585</v>
      </c>
      <c r="B6" s="9">
        <f>SUM('==DUCK by BLIND=='!B6:AQ6)</f>
        <v>87</v>
      </c>
      <c r="C6" s="9">
        <f>SUM('==HUNTER by BLIND=='!B6:AQ6)</f>
        <v>23</v>
      </c>
      <c r="D6" s="21">
        <f t="shared" si="0"/>
        <v>3.7826086956521738</v>
      </c>
    </row>
    <row r="7" spans="1:4" ht="14.95" customHeight="1" x14ac:dyDescent="0.2">
      <c r="A7" s="54">
        <f>'==HUNTER by BLIND=='!A7</f>
        <v>45588</v>
      </c>
      <c r="B7" s="9">
        <f>SUM('==DUCK by BLIND=='!B7:AQ7)</f>
        <v>93</v>
      </c>
      <c r="C7" s="9">
        <f>SUM('==HUNTER by BLIND=='!B7:AQ7)</f>
        <v>27</v>
      </c>
      <c r="D7" s="21">
        <f t="shared" si="0"/>
        <v>3.4444444444444446</v>
      </c>
    </row>
    <row r="8" spans="1:4" ht="14.95" customHeight="1" x14ac:dyDescent="0.2">
      <c r="A8" s="54">
        <f>'==HUNTER by BLIND=='!A8</f>
        <v>45591</v>
      </c>
      <c r="B8" s="9">
        <f>SUM('==DUCK by BLIND=='!B8:AQ8)</f>
        <v>69</v>
      </c>
      <c r="C8" s="9">
        <f>SUM('==HUNTER by BLIND=='!B8:AQ8)</f>
        <v>33</v>
      </c>
      <c r="D8" s="21">
        <f t="shared" si="0"/>
        <v>2.0909090909090908</v>
      </c>
    </row>
    <row r="9" spans="1:4" ht="14.95" customHeight="1" x14ac:dyDescent="0.2">
      <c r="A9" s="54">
        <f>'==HUNTER by BLIND=='!A9</f>
        <v>45592</v>
      </c>
      <c r="B9" s="9">
        <f>SUM('==DUCK by BLIND=='!B9:AQ9)</f>
        <v>80</v>
      </c>
      <c r="C9" s="9">
        <f>SUM('==HUNTER by BLIND=='!B9:AQ9)</f>
        <v>29</v>
      </c>
      <c r="D9" s="21">
        <f t="shared" si="0"/>
        <v>2.7586206896551726</v>
      </c>
    </row>
    <row r="10" spans="1:4" ht="14.95" customHeight="1" x14ac:dyDescent="0.2">
      <c r="A10" s="67">
        <f>'==HUNTER by BLIND=='!A10</f>
        <v>45595</v>
      </c>
      <c r="B10" s="63">
        <f>SUM('==DUCK by BLIND=='!B10:AQ10)</f>
        <v>0</v>
      </c>
      <c r="C10" s="63">
        <f>SUM('==HUNTER by BLIND=='!B10:AQ10)</f>
        <v>0</v>
      </c>
      <c r="D10" s="69">
        <v>0</v>
      </c>
    </row>
    <row r="11" spans="1:4" ht="14.95" customHeight="1" x14ac:dyDescent="0.2">
      <c r="A11" s="67">
        <f>'==HUNTER by BLIND=='!A11</f>
        <v>45598</v>
      </c>
      <c r="B11" s="63">
        <f>SUM('==DUCK by BLIND=='!B11:AQ11)</f>
        <v>71</v>
      </c>
      <c r="C11" s="63">
        <f>SUM('==HUNTER by BLIND=='!B11:AQ11)</f>
        <v>28</v>
      </c>
      <c r="D11" s="69">
        <f t="shared" si="0"/>
        <v>2.5357142857142856</v>
      </c>
    </row>
    <row r="12" spans="1:4" ht="14.95" customHeight="1" x14ac:dyDescent="0.2">
      <c r="A12" s="67">
        <f>'==HUNTER by BLIND=='!A12</f>
        <v>45599</v>
      </c>
      <c r="B12" s="63">
        <f>SUM('==DUCK by BLIND=='!B12:AQ12)</f>
        <v>65</v>
      </c>
      <c r="C12" s="63">
        <f>SUM('==HUNTER by BLIND=='!B12:AQ12)</f>
        <v>30</v>
      </c>
      <c r="D12" s="69">
        <f t="shared" si="0"/>
        <v>2.1666666666666665</v>
      </c>
    </row>
    <row r="13" spans="1:4" ht="14.95" customHeight="1" x14ac:dyDescent="0.2">
      <c r="A13" s="67">
        <f>'==HUNTER by BLIND=='!A13</f>
        <v>45602</v>
      </c>
      <c r="B13" s="63">
        <f>SUM('==DUCK by BLIND=='!B13:AQ13)</f>
        <v>48</v>
      </c>
      <c r="C13" s="63">
        <f>SUM('==HUNTER by BLIND=='!B13:AQ13)</f>
        <v>22</v>
      </c>
      <c r="D13" s="69">
        <f t="shared" si="0"/>
        <v>2.1818181818181817</v>
      </c>
    </row>
    <row r="14" spans="1:4" ht="14.95" customHeight="1" x14ac:dyDescent="0.2">
      <c r="A14" s="93">
        <f>'==HUNTER by BLIND=='!A14</f>
        <v>45605</v>
      </c>
      <c r="B14" s="72">
        <f>SUM('==DUCK by BLIND=='!B14:AQ14)</f>
        <v>32</v>
      </c>
      <c r="C14" s="72">
        <f>SUM('==HUNTER by BLIND=='!C14:AQ14)</f>
        <v>8</v>
      </c>
      <c r="D14" s="95">
        <f t="shared" si="0"/>
        <v>4</v>
      </c>
    </row>
    <row r="15" spans="1:4" ht="14.95" customHeight="1" x14ac:dyDescent="0.2">
      <c r="A15" s="92">
        <f>'==HUNTER by BLIND=='!A15</f>
        <v>45607</v>
      </c>
      <c r="B15" s="71">
        <f>SUM('==DUCK by BLIND=='!B15:AQ15)</f>
        <v>71</v>
      </c>
      <c r="C15" s="71">
        <f>SUM('==HUNTER by BLIND=='!B15:AQ15)</f>
        <v>21</v>
      </c>
      <c r="D15" s="22">
        <f t="shared" si="0"/>
        <v>3.3809523809523809</v>
      </c>
    </row>
    <row r="16" spans="1:4" ht="14.95" customHeight="1" x14ac:dyDescent="0.2">
      <c r="A16" s="67">
        <f>'==HUNTER by BLIND=='!A16</f>
        <v>45609</v>
      </c>
      <c r="B16" s="63">
        <f>SUM('==DUCK by BLIND=='!B16:AQ16)</f>
        <v>115</v>
      </c>
      <c r="C16" s="63">
        <f>SUM('==HUNTER by BLIND=='!B16:AQ16)</f>
        <v>27</v>
      </c>
      <c r="D16" s="69">
        <f t="shared" si="0"/>
        <v>4.2592592592592595</v>
      </c>
    </row>
    <row r="17" spans="1:4" ht="14.95" customHeight="1" x14ac:dyDescent="0.2">
      <c r="A17" s="54">
        <f>'==HUNTER by BLIND=='!A17</f>
        <v>45612</v>
      </c>
      <c r="B17" s="9">
        <f>SUM('==DUCK by BLIND=='!B17:AQ17)</f>
        <v>107</v>
      </c>
      <c r="C17" s="9">
        <f>SUM('==HUNTER by BLIND=='!B17:AQ17)</f>
        <v>42</v>
      </c>
      <c r="D17" s="21">
        <f t="shared" si="0"/>
        <v>2.5476190476190474</v>
      </c>
    </row>
    <row r="18" spans="1:4" ht="14.95" customHeight="1" x14ac:dyDescent="0.2">
      <c r="A18" s="54">
        <f>'==HUNTER by BLIND=='!A18</f>
        <v>45613</v>
      </c>
      <c r="B18" s="9">
        <f>SUM('==DUCK by BLIND=='!B18:AQ18)</f>
        <v>107</v>
      </c>
      <c r="C18" s="9">
        <f>SUM('==HUNTER by BLIND=='!B18:AQ18)</f>
        <v>46</v>
      </c>
      <c r="D18" s="21">
        <f t="shared" si="0"/>
        <v>2.3260869565217392</v>
      </c>
    </row>
    <row r="19" spans="1:4" ht="14.95" customHeight="1" x14ac:dyDescent="0.2">
      <c r="A19" s="54">
        <f>'==HUNTER by BLIND=='!A19</f>
        <v>45616</v>
      </c>
      <c r="B19" s="9">
        <f>SUM('==DUCK by BLIND=='!B19:AQ19)</f>
        <v>61</v>
      </c>
      <c r="C19" s="9">
        <f>SUM('==HUNTER by BLIND=='!B19:AQ19)</f>
        <v>28</v>
      </c>
      <c r="D19" s="21">
        <f t="shared" si="0"/>
        <v>2.1785714285714284</v>
      </c>
    </row>
    <row r="20" spans="1:4" ht="14.95" customHeight="1" x14ac:dyDescent="0.2">
      <c r="A20" s="54">
        <f>'==HUNTER by BLIND=='!A20</f>
        <v>45619</v>
      </c>
      <c r="B20" s="9">
        <f>SUM('==DUCK by BLIND=='!B20:AQ20)</f>
        <v>117</v>
      </c>
      <c r="C20" s="9">
        <f>SUM('==HUNTER by BLIND=='!B20:AQ20)</f>
        <v>49</v>
      </c>
      <c r="D20" s="21">
        <f t="shared" si="0"/>
        <v>2.3877551020408165</v>
      </c>
    </row>
    <row r="21" spans="1:4" ht="14.95" customHeight="1" x14ac:dyDescent="0.2">
      <c r="A21" s="54">
        <f>'==HUNTER by BLIND=='!A21</f>
        <v>45620</v>
      </c>
      <c r="B21" s="9">
        <f>SUM('==DUCK by BLIND=='!B21:AQ21)</f>
        <v>61</v>
      </c>
      <c r="C21" s="9">
        <f>SUM('==HUNTER by BLIND=='!B21:AQ21)</f>
        <v>30</v>
      </c>
      <c r="D21" s="21">
        <f t="shared" si="0"/>
        <v>2.0333333333333332</v>
      </c>
    </row>
    <row r="22" spans="1:4" ht="14.95" customHeight="1" x14ac:dyDescent="0.2">
      <c r="A22" s="54">
        <f>'==HUNTER by BLIND=='!A22</f>
        <v>45623</v>
      </c>
      <c r="B22" s="9">
        <f>SUM('==DUCK by BLIND=='!B22:AQ22)</f>
        <v>151</v>
      </c>
      <c r="C22" s="9">
        <f>SUM('==HUNTER by BLIND=='!B22:AQ22)</f>
        <v>41</v>
      </c>
      <c r="D22" s="21">
        <f t="shared" si="0"/>
        <v>3.6829268292682928</v>
      </c>
    </row>
    <row r="23" spans="1:4" ht="14.95" customHeight="1" x14ac:dyDescent="0.2">
      <c r="A23" s="54">
        <f>'==HUNTER by BLIND=='!A23</f>
        <v>45624</v>
      </c>
      <c r="B23" s="9">
        <f>SUM('==DUCK by BLIND=='!B23:AQ23)</f>
        <v>92</v>
      </c>
      <c r="C23" s="9">
        <f>SUM('==HUNTER by BLIND=='!B23:AQ23)</f>
        <v>34</v>
      </c>
      <c r="D23" s="21">
        <f t="shared" si="0"/>
        <v>2.7058823529411766</v>
      </c>
    </row>
    <row r="24" spans="1:4" ht="14.95" customHeight="1" x14ac:dyDescent="0.2">
      <c r="A24" s="54">
        <f>'==HUNTER by BLIND=='!A24</f>
        <v>45626</v>
      </c>
      <c r="B24" s="9">
        <f>SUM('==DUCK by BLIND=='!B24:AQ24)</f>
        <v>95</v>
      </c>
      <c r="C24" s="9">
        <f>SUM('==HUNTER by BLIND=='!B24:AQ24)</f>
        <v>42</v>
      </c>
      <c r="D24" s="21">
        <f t="shared" si="0"/>
        <v>2.2619047619047619</v>
      </c>
    </row>
    <row r="25" spans="1:4" ht="14.95" customHeight="1" x14ac:dyDescent="0.2">
      <c r="A25" s="54">
        <f>'==HUNTER by BLIND=='!A25</f>
        <v>45627</v>
      </c>
      <c r="B25" s="9">
        <f>SUM('==DUCK by BLIND=='!B25:AQ25)</f>
        <v>109</v>
      </c>
      <c r="C25" s="9">
        <f>SUM('==HUNTER by BLIND=='!B25:AQ25)</f>
        <v>46</v>
      </c>
      <c r="D25" s="21">
        <f t="shared" si="0"/>
        <v>2.3695652173913042</v>
      </c>
    </row>
    <row r="26" spans="1:4" ht="14.95" customHeight="1" x14ac:dyDescent="0.2">
      <c r="A26" s="54">
        <f>'==HUNTER by BLIND=='!A26</f>
        <v>45630</v>
      </c>
      <c r="B26" s="9">
        <f>SUM('==DUCK by BLIND=='!B26:AQ26)</f>
        <v>118</v>
      </c>
      <c r="C26" s="9">
        <f>SUM('==HUNTER by BLIND=='!B26:AQ26)</f>
        <v>38</v>
      </c>
      <c r="D26" s="21">
        <f t="shared" si="0"/>
        <v>3.1052631578947367</v>
      </c>
    </row>
    <row r="27" spans="1:4" ht="14.95" customHeight="1" x14ac:dyDescent="0.2">
      <c r="A27" s="54">
        <f>'==HUNTER by BLIND=='!A27</f>
        <v>45633</v>
      </c>
      <c r="B27" s="9">
        <f>SUM('==DUCK by BLIND=='!B27:AQ27)</f>
        <v>88</v>
      </c>
      <c r="C27" s="9">
        <f>SUM('==HUNTER by BLIND=='!B27:AQ27)</f>
        <v>30</v>
      </c>
      <c r="D27" s="21">
        <f t="shared" si="0"/>
        <v>2.9333333333333331</v>
      </c>
    </row>
    <row r="28" spans="1:4" ht="14.95" customHeight="1" x14ac:dyDescent="0.2">
      <c r="A28" s="54">
        <f>'==HUNTER by BLIND=='!A28</f>
        <v>45634</v>
      </c>
      <c r="B28" s="9">
        <f>SUM('==DUCK by BLIND=='!B28:AQ28)</f>
        <v>185</v>
      </c>
      <c r="C28" s="9">
        <f>SUM('==HUNTER by BLIND=='!B28:AQ28)</f>
        <v>56</v>
      </c>
      <c r="D28" s="21">
        <f t="shared" si="0"/>
        <v>3.3035714285714284</v>
      </c>
    </row>
    <row r="29" spans="1:4" ht="14.95" customHeight="1" x14ac:dyDescent="0.2">
      <c r="A29" s="54">
        <f>'==HUNTER by BLIND=='!A29</f>
        <v>45637</v>
      </c>
      <c r="B29" s="9">
        <f>SUM('==DUCK by BLIND=='!B29:AQ29)</f>
        <v>132</v>
      </c>
      <c r="C29" s="9">
        <f>SUM('==HUNTER by BLIND=='!B29:AQ29)</f>
        <v>43</v>
      </c>
      <c r="D29" s="21">
        <f t="shared" si="0"/>
        <v>3.0697674418604652</v>
      </c>
    </row>
    <row r="30" spans="1:4" ht="14.95" customHeight="1" x14ac:dyDescent="0.2">
      <c r="A30" s="54">
        <f>'==HUNTER by BLIND=='!A30</f>
        <v>45640</v>
      </c>
      <c r="B30" s="9">
        <f>SUM('==DUCK by BLIND=='!B30:AQ30)</f>
        <v>102</v>
      </c>
      <c r="C30" s="9">
        <f>SUM('==HUNTER by BLIND=='!B30:AQ30)</f>
        <v>58</v>
      </c>
      <c r="D30" s="21">
        <f t="shared" si="0"/>
        <v>1.7586206896551724</v>
      </c>
    </row>
    <row r="31" spans="1:4" ht="14.95" customHeight="1" x14ac:dyDescent="0.2">
      <c r="A31" s="54">
        <f>'==HUNTER by BLIND=='!A31</f>
        <v>45641</v>
      </c>
      <c r="B31" s="9">
        <f>SUM('==DUCK by BLIND=='!B31:AQ31)</f>
        <v>135</v>
      </c>
      <c r="C31" s="9">
        <f>SUM('==HUNTER by BLIND=='!B31:AQ31)</f>
        <v>50</v>
      </c>
      <c r="D31" s="21">
        <f t="shared" si="0"/>
        <v>2.7</v>
      </c>
    </row>
    <row r="32" spans="1:4" ht="14.95" customHeight="1" x14ac:dyDescent="0.2">
      <c r="A32" s="54">
        <f>'==HUNTER by BLIND=='!A32</f>
        <v>45644</v>
      </c>
      <c r="B32" s="9">
        <f>SUM('==DUCK by BLIND=='!B32:AQ32)</f>
        <v>150</v>
      </c>
      <c r="C32" s="9">
        <f>SUM('==HUNTER by BLIND=='!B32:AQ32)</f>
        <v>54</v>
      </c>
      <c r="D32" s="21">
        <f t="shared" si="0"/>
        <v>2.7777777777777777</v>
      </c>
    </row>
    <row r="33" spans="1:4" ht="14.95" customHeight="1" x14ac:dyDescent="0.2">
      <c r="A33" s="54">
        <f>'==HUNTER by BLIND=='!A33</f>
        <v>45647</v>
      </c>
      <c r="B33" s="9">
        <f>SUM('==DUCK by BLIND=='!B33:AQ33)</f>
        <v>134</v>
      </c>
      <c r="C33" s="9">
        <f>SUM('==HUNTER by BLIND=='!B33:AQ33)</f>
        <v>31</v>
      </c>
      <c r="D33" s="21">
        <f t="shared" si="0"/>
        <v>4.32258064516129</v>
      </c>
    </row>
    <row r="34" spans="1:4" ht="14.95" customHeight="1" x14ac:dyDescent="0.2">
      <c r="A34" s="54">
        <f>'==HUNTER by BLIND=='!A34</f>
        <v>45648</v>
      </c>
      <c r="B34" s="9">
        <f>SUM('==DUCK by BLIND=='!B34:AQ34)</f>
        <v>120</v>
      </c>
      <c r="C34" s="9">
        <f>SUM('==HUNTER by BLIND=='!B34:AQ34)</f>
        <v>38</v>
      </c>
      <c r="D34" s="21">
        <f t="shared" si="0"/>
        <v>3.1578947368421053</v>
      </c>
    </row>
    <row r="35" spans="1:4" ht="14.95" customHeight="1" x14ac:dyDescent="0.2">
      <c r="A35" s="54">
        <f>'==HUNTER by BLIND=='!A35</f>
        <v>45654</v>
      </c>
      <c r="B35" s="9">
        <f>SUM('==DUCK by BLIND=='!B35:AQ35)</f>
        <v>170</v>
      </c>
      <c r="C35" s="9">
        <f>SUM('==HUNTER by BLIND=='!B35:AQ35)</f>
        <v>48</v>
      </c>
      <c r="D35" s="21">
        <f t="shared" ref="D35:D49" si="1">B35/C35</f>
        <v>3.5416666666666665</v>
      </c>
    </row>
    <row r="36" spans="1:4" ht="14.95" customHeight="1" x14ac:dyDescent="0.2">
      <c r="A36" s="54">
        <f>'==HUNTER by BLIND=='!A36</f>
        <v>45655</v>
      </c>
      <c r="B36" s="9">
        <f>SUM('==DUCK by BLIND=='!B36:AQ36)</f>
        <v>191</v>
      </c>
      <c r="C36" s="9">
        <f>SUM('==HUNTER by BLIND=='!B36:AQ36)</f>
        <v>53</v>
      </c>
      <c r="D36" s="21">
        <f t="shared" si="1"/>
        <v>3.6037735849056602</v>
      </c>
    </row>
    <row r="37" spans="1:4" ht="14.95" customHeight="1" x14ac:dyDescent="0.2">
      <c r="A37" s="54">
        <f>'==HUNTER by BLIND=='!A37</f>
        <v>45658</v>
      </c>
      <c r="B37" s="9">
        <f>SUM('==DUCK by BLIND=='!B37:AQ37)</f>
        <v>141</v>
      </c>
      <c r="C37" s="9">
        <f>SUM('==HUNTER by BLIND=='!B37:AQ37)</f>
        <v>63</v>
      </c>
      <c r="D37" s="21">
        <f t="shared" si="1"/>
        <v>2.2380952380952381</v>
      </c>
    </row>
    <row r="38" spans="1:4" ht="14.95" customHeight="1" x14ac:dyDescent="0.2">
      <c r="A38" s="54">
        <f>'==HUNTER by BLIND=='!A38</f>
        <v>45661</v>
      </c>
      <c r="B38" s="9">
        <f>SUM('==DUCK by BLIND=='!B38:AQ38)</f>
        <v>131</v>
      </c>
      <c r="C38" s="9">
        <f>SUM('==HUNTER by BLIND=='!B38:AQ38)</f>
        <v>69</v>
      </c>
      <c r="D38" s="21">
        <f t="shared" si="1"/>
        <v>1.8985507246376812</v>
      </c>
    </row>
    <row r="39" spans="1:4" ht="14.95" customHeight="1" x14ac:dyDescent="0.2">
      <c r="A39" s="54">
        <f>'==HUNTER by BLIND=='!A39</f>
        <v>45662</v>
      </c>
      <c r="B39" s="9">
        <f>SUM('==DUCK by BLIND=='!B39:AQ39)</f>
        <v>55</v>
      </c>
      <c r="C39" s="9">
        <f>SUM('==HUNTER by BLIND=='!B39:AQ39)</f>
        <v>36</v>
      </c>
      <c r="D39" s="21">
        <f t="shared" si="1"/>
        <v>1.5277777777777777</v>
      </c>
    </row>
    <row r="40" spans="1:4" ht="14.95" customHeight="1" x14ac:dyDescent="0.2">
      <c r="A40" s="54">
        <f>'==HUNTER by BLIND=='!A40</f>
        <v>45665</v>
      </c>
      <c r="B40" s="9">
        <f>SUM('==DUCK by BLIND=='!B40:AQ40)</f>
        <v>143</v>
      </c>
      <c r="C40" s="9">
        <f>SUM('==HUNTER by BLIND=='!B40:AQ40)</f>
        <v>43</v>
      </c>
      <c r="D40" s="21">
        <f t="shared" si="1"/>
        <v>3.3255813953488373</v>
      </c>
    </row>
    <row r="41" spans="1:4" ht="14.95" customHeight="1" x14ac:dyDescent="0.2">
      <c r="A41" s="54">
        <f>'==HUNTER by BLIND=='!A41</f>
        <v>45668</v>
      </c>
      <c r="B41" s="9">
        <f>SUM('==DUCK by BLIND=='!B41:AQ41)</f>
        <v>176</v>
      </c>
      <c r="C41" s="9">
        <f>SUM('==HUNTER by BLIND=='!B41:AQ41)</f>
        <v>71</v>
      </c>
      <c r="D41" s="21">
        <f t="shared" si="1"/>
        <v>2.4788732394366195</v>
      </c>
    </row>
    <row r="42" spans="1:4" ht="14.95" customHeight="1" x14ac:dyDescent="0.2">
      <c r="A42" s="54">
        <f>'==HUNTER by BLIND=='!A42</f>
        <v>45669</v>
      </c>
      <c r="B42" s="9">
        <f>SUM('==DUCK by BLIND=='!B42:AQ42)</f>
        <v>110</v>
      </c>
      <c r="C42" s="9">
        <f>SUM('==HUNTER by BLIND=='!B42:AQ42)</f>
        <v>38</v>
      </c>
      <c r="D42" s="21">
        <f t="shared" si="1"/>
        <v>2.8947368421052633</v>
      </c>
    </row>
    <row r="43" spans="1:4" ht="14.95" customHeight="1" x14ac:dyDescent="0.2">
      <c r="A43" s="54">
        <f>'==HUNTER by BLIND=='!A43</f>
        <v>45672</v>
      </c>
      <c r="B43" s="9">
        <f>SUM('==DUCK by BLIND=='!B43:AQ43)</f>
        <v>122</v>
      </c>
      <c r="C43" s="9">
        <f>SUM('==HUNTER by BLIND=='!B43:AQ43)</f>
        <v>38</v>
      </c>
      <c r="D43" s="21">
        <f t="shared" si="1"/>
        <v>3.2105263157894739</v>
      </c>
    </row>
    <row r="44" spans="1:4" ht="14.95" customHeight="1" x14ac:dyDescent="0.2">
      <c r="A44" s="54">
        <f>'==HUNTER by BLIND=='!A44</f>
        <v>45675</v>
      </c>
      <c r="B44" s="9">
        <f>SUM('==DUCK by BLIND=='!B44:AQ44)</f>
        <v>113</v>
      </c>
      <c r="C44" s="9">
        <f>SUM('==HUNTER by BLIND=='!B44:AQ44)</f>
        <v>61</v>
      </c>
      <c r="D44" s="21">
        <f t="shared" si="1"/>
        <v>1.8524590163934427</v>
      </c>
    </row>
    <row r="45" spans="1:4" s="77" customFormat="1" ht="14.95" customHeight="1" x14ac:dyDescent="0.2">
      <c r="A45" s="54">
        <f>'==HUNTER by BLIND=='!A45</f>
        <v>45676</v>
      </c>
      <c r="B45" s="9">
        <f>SUM('==DUCK by BLIND=='!B45:AQ45)</f>
        <v>62</v>
      </c>
      <c r="C45" s="9">
        <f>SUM('==HUNTER by BLIND=='!B45:AQ45)</f>
        <v>32</v>
      </c>
      <c r="D45" s="21">
        <f t="shared" si="1"/>
        <v>1.9375</v>
      </c>
    </row>
    <row r="46" spans="1:4" s="77" customFormat="1" ht="14.95" customHeight="1" x14ac:dyDescent="0.2">
      <c r="A46" s="54">
        <f>'==HUNTER by BLIND=='!A46</f>
        <v>45679</v>
      </c>
      <c r="B46" s="9">
        <f>SUM('==DUCK by BLIND=='!B46:AQ46)</f>
        <v>101</v>
      </c>
      <c r="C46" s="9">
        <f>SUM('==HUNTER by BLIND=='!B46:AQ46)</f>
        <v>34</v>
      </c>
      <c r="D46" s="21">
        <f t="shared" si="1"/>
        <v>2.9705882352941178</v>
      </c>
    </row>
    <row r="47" spans="1:4" ht="14.95" customHeight="1" x14ac:dyDescent="0.2">
      <c r="A47" s="54">
        <f>'==HUNTER by BLIND=='!A47</f>
        <v>45682</v>
      </c>
      <c r="B47" s="9">
        <f>SUM('==DUCK by BLIND=='!B47:AQ47)</f>
        <v>160</v>
      </c>
      <c r="C47" s="9">
        <f>SUM('==HUNTER by BLIND=='!B47:AQ47)</f>
        <v>63</v>
      </c>
      <c r="D47" s="21">
        <f t="shared" si="1"/>
        <v>2.5396825396825395</v>
      </c>
    </row>
    <row r="48" spans="1:4" s="82" customFormat="1" ht="14.95" customHeight="1" x14ac:dyDescent="0.2">
      <c r="A48" s="54">
        <f>'==HUNTER by BLIND=='!A48</f>
        <v>45683</v>
      </c>
      <c r="B48" s="9">
        <f>SUM('==DUCK by BLIND=='!B48:AQ48)</f>
        <v>123</v>
      </c>
      <c r="C48" s="9">
        <f>SUM('==HUNTER by BLIND=='!B48:AQ48)</f>
        <v>62</v>
      </c>
      <c r="D48" s="21">
        <f t="shared" si="1"/>
        <v>1.9838709677419355</v>
      </c>
    </row>
    <row r="49" spans="1:4" s="74" customFormat="1" ht="14.95" customHeight="1" thickBot="1" x14ac:dyDescent="0.25">
      <c r="A49" s="92">
        <f>'==HUNTER by BLIND=='!A49</f>
        <v>45689</v>
      </c>
      <c r="B49" s="71">
        <f>SUM('==DUCK by BLIND=='!B49:AQ49)</f>
        <v>55</v>
      </c>
      <c r="C49" s="71">
        <f>SUM('==HUNTER by BLIND=='!B49:AQ49)</f>
        <v>12</v>
      </c>
      <c r="D49" s="22">
        <f t="shared" si="1"/>
        <v>4.583333333333333</v>
      </c>
    </row>
    <row r="50" spans="1:4" ht="14.95" customHeight="1" thickTop="1" thickBot="1" x14ac:dyDescent="0.25">
      <c r="A50" s="59" t="s">
        <v>76</v>
      </c>
      <c r="B50" s="58">
        <f>SUM(B2:B49)</f>
        <v>4973</v>
      </c>
      <c r="C50" s="58">
        <f>SUM(C2:C49)</f>
        <v>1875</v>
      </c>
      <c r="D50" s="23">
        <f>B50/C50</f>
        <v>2.6522666666666668</v>
      </c>
    </row>
    <row r="51" spans="1:4" ht="14.95" customHeight="1" thickTop="1" x14ac:dyDescent="0.2"/>
    <row r="52" spans="1:4" ht="14.95" customHeight="1" x14ac:dyDescent="0.2">
      <c r="A52" s="24"/>
      <c r="B52" s="76" t="s">
        <v>51</v>
      </c>
    </row>
    <row r="54" spans="1:4" ht="14.95" customHeight="1" x14ac:dyDescent="0.2">
      <c r="A54" s="25"/>
      <c r="B54" s="165" t="s">
        <v>52</v>
      </c>
      <c r="C54" s="165"/>
    </row>
  </sheetData>
  <mergeCells count="1">
    <mergeCell ref="B54:C54"/>
  </mergeCells>
  <phoneticPr fontId="0" type="noConversion"/>
  <printOptions horizontalCentered="1" verticalCentered="1"/>
  <pageMargins left="0.75" right="0.75" top="1" bottom="0.75" header="0.5" footer="0.5"/>
  <pageSetup scale="88" orientation="portrait" horizontalDpi="4294967293" verticalDpi="1200" r:id="rId1"/>
  <headerFooter alignWithMargins="0">
    <oddHeader>&amp;C&amp;24 2021/22 Total Duck Harvest Summary (McCormack Unit)</oddHeader>
  </headerFooter>
  <ignoredErrors>
    <ignoredError sqref="C2:C47 C48:C49" formulaRange="1"/>
    <ignoredError sqref="D2:D9 D11:D50" evalErro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I56"/>
  <sheetViews>
    <sheetView zoomScaleNormal="100" workbookViewId="0">
      <pane ySplit="1" topLeftCell="A11" activePane="bottomLeft" state="frozen"/>
      <selection pane="bottomLeft" activeCell="H35" sqref="H35"/>
    </sheetView>
  </sheetViews>
  <sheetFormatPr defaultColWidth="9.125" defaultRowHeight="14.95" customHeight="1" x14ac:dyDescent="0.2"/>
  <cols>
    <col min="1" max="1" width="31.75" style="18" customWidth="1"/>
    <col min="2" max="4" width="20.75" style="10" customWidth="1"/>
    <col min="5" max="5" width="8.75" style="18" customWidth="1"/>
    <col min="6" max="16384" width="9.125" style="18"/>
  </cols>
  <sheetData>
    <row r="1" spans="1:4" s="19" customFormat="1" ht="14.95" customHeight="1" thickBot="1" x14ac:dyDescent="0.25">
      <c r="A1" s="20" t="s">
        <v>0</v>
      </c>
      <c r="B1" s="20" t="s">
        <v>4</v>
      </c>
      <c r="C1" s="20" t="s">
        <v>1</v>
      </c>
      <c r="D1" s="20" t="s">
        <v>5</v>
      </c>
    </row>
    <row r="2" spans="1:4" ht="14.95" customHeight="1" thickTop="1" x14ac:dyDescent="0.2">
      <c r="A2" s="54">
        <f>'==HUNTER by BLIND=='!A2</f>
        <v>45577</v>
      </c>
      <c r="B2" s="73">
        <f>SUM('==GOOSE by BLIND=='!B2:AQ2)</f>
        <v>10</v>
      </c>
      <c r="C2" s="9">
        <f>SUM('==HUNTER by BLIND=='!B2:AQ2)</f>
        <v>46</v>
      </c>
      <c r="D2" s="26">
        <f>B2/C2</f>
        <v>0.21739130434782608</v>
      </c>
    </row>
    <row r="3" spans="1:4" ht="14.95" customHeight="1" x14ac:dyDescent="0.2">
      <c r="A3" s="54">
        <f>'==HUNTER by BLIND=='!A3</f>
        <v>45578</v>
      </c>
      <c r="B3" s="73">
        <f>SUM('==GOOSE by BLIND=='!B3:AQ3)</f>
        <v>14</v>
      </c>
      <c r="C3" s="9">
        <f>SUM('==HUNTER by BLIND=='!B3:AQ3)</f>
        <v>26</v>
      </c>
      <c r="D3" s="26">
        <f t="shared" ref="D3:D34" si="0">B3/C3</f>
        <v>0.53846153846153844</v>
      </c>
    </row>
    <row r="4" spans="1:4" ht="14.95" customHeight="1" x14ac:dyDescent="0.2">
      <c r="A4" s="54">
        <f>'==HUNTER by BLIND=='!A4</f>
        <v>45581</v>
      </c>
      <c r="B4" s="73">
        <f>SUM('==GOOSE by BLIND=='!B4:AQ4)</f>
        <v>12</v>
      </c>
      <c r="C4" s="9">
        <f>SUM('==HUNTER by BLIND=='!B4:AQ4)</f>
        <v>37</v>
      </c>
      <c r="D4" s="26">
        <f t="shared" si="0"/>
        <v>0.32432432432432434</v>
      </c>
    </row>
    <row r="5" spans="1:4" ht="14.95" customHeight="1" x14ac:dyDescent="0.2">
      <c r="A5" s="54">
        <f>'==HUNTER by BLIND=='!A5</f>
        <v>45584</v>
      </c>
      <c r="B5" s="73">
        <f>SUM('==GOOSE by BLIND=='!B5:AQ5)</f>
        <v>18</v>
      </c>
      <c r="C5" s="9">
        <f>SUM('==HUNTER by BLIND=='!B5:AQ5)</f>
        <v>39</v>
      </c>
      <c r="D5" s="26">
        <f t="shared" si="0"/>
        <v>0.46153846153846156</v>
      </c>
    </row>
    <row r="6" spans="1:4" ht="14.95" customHeight="1" x14ac:dyDescent="0.2">
      <c r="A6" s="54">
        <f>'==HUNTER by BLIND=='!A6</f>
        <v>45585</v>
      </c>
      <c r="B6" s="73">
        <f>SUM('==GOOSE by BLIND=='!B6:AQ6)</f>
        <v>0</v>
      </c>
      <c r="C6" s="9">
        <f>SUM('==HUNTER by BLIND=='!B6:AQ6)</f>
        <v>23</v>
      </c>
      <c r="D6" s="26">
        <f t="shared" si="0"/>
        <v>0</v>
      </c>
    </row>
    <row r="7" spans="1:4" s="28" customFormat="1" ht="14.95" customHeight="1" x14ac:dyDescent="0.2">
      <c r="A7" s="54">
        <f>'==HUNTER by BLIND=='!A7</f>
        <v>45588</v>
      </c>
      <c r="B7" s="68">
        <f>SUM('==GOOSE by BLIND=='!B7:AQ7)</f>
        <v>0</v>
      </c>
      <c r="C7" s="63">
        <f>SUM('==HUNTER by BLIND=='!B7:AQ7)</f>
        <v>27</v>
      </c>
      <c r="D7" s="27">
        <f t="shared" si="0"/>
        <v>0</v>
      </c>
    </row>
    <row r="8" spans="1:4" s="28" customFormat="1" ht="14.95" customHeight="1" x14ac:dyDescent="0.2">
      <c r="A8" s="54">
        <f>'==HUNTER by BLIND=='!A8</f>
        <v>45591</v>
      </c>
      <c r="B8" s="68">
        <f>SUM('==GOOSE by BLIND=='!B8:AQ8)</f>
        <v>0</v>
      </c>
      <c r="C8" s="63">
        <f>SUM('==HUNTER by BLIND=='!B8:AQ8)</f>
        <v>33</v>
      </c>
      <c r="D8" s="27">
        <f t="shared" si="0"/>
        <v>0</v>
      </c>
    </row>
    <row r="9" spans="1:4" s="28" customFormat="1" ht="14.95" customHeight="1" x14ac:dyDescent="0.2">
      <c r="A9" s="54">
        <f>'==HUNTER by BLIND=='!A9</f>
        <v>45592</v>
      </c>
      <c r="B9" s="68">
        <f>SUM('==GOOSE by BLIND=='!B9:AQ9)</f>
        <v>2</v>
      </c>
      <c r="C9" s="63">
        <f>SUM('==HUNTER by BLIND=='!B9:AQ9)</f>
        <v>29</v>
      </c>
      <c r="D9" s="27">
        <f t="shared" ref="D9:D14" si="1">B9/C9</f>
        <v>6.8965517241379309E-2</v>
      </c>
    </row>
    <row r="10" spans="1:4" ht="14.95" customHeight="1" x14ac:dyDescent="0.2">
      <c r="A10" s="96">
        <f>'==HUNTER by BLIND=='!A10</f>
        <v>45595</v>
      </c>
      <c r="B10" s="103">
        <f>SUM('==GOOSE by BLIND=='!B10:AQ10)</f>
        <v>0</v>
      </c>
      <c r="C10" s="103">
        <f>SUM('==HUNTER by BLIND=='!B10:AQ10)</f>
        <v>0</v>
      </c>
      <c r="D10" s="104">
        <v>0</v>
      </c>
    </row>
    <row r="11" spans="1:4" ht="14.95" customHeight="1" x14ac:dyDescent="0.2">
      <c r="A11" s="96">
        <f>'==HUNTER by BLIND=='!A11</f>
        <v>45598</v>
      </c>
      <c r="B11" s="103">
        <f>SUM('==GOOSE by BLIND=='!B11:AQ11)</f>
        <v>1</v>
      </c>
      <c r="C11" s="103">
        <f>SUM('==HUNTER by BLIND=='!B11:AQ11)</f>
        <v>28</v>
      </c>
      <c r="D11" s="104">
        <f t="shared" si="1"/>
        <v>3.5714285714285712E-2</v>
      </c>
    </row>
    <row r="12" spans="1:4" ht="14.95" customHeight="1" x14ac:dyDescent="0.2">
      <c r="A12" s="96">
        <f>'==HUNTER by BLIND=='!A12</f>
        <v>45599</v>
      </c>
      <c r="B12" s="103">
        <f>SUM('==GOOSE by BLIND=='!B12:AQ12)</f>
        <v>0</v>
      </c>
      <c r="C12" s="103">
        <f>SUM('==HUNTER by BLIND=='!B12:AQ12)</f>
        <v>30</v>
      </c>
      <c r="D12" s="104">
        <f t="shared" si="1"/>
        <v>0</v>
      </c>
    </row>
    <row r="13" spans="1:4" ht="14.95" customHeight="1" x14ac:dyDescent="0.2">
      <c r="A13" s="67">
        <f>'==HUNTER by BLIND=='!A13</f>
        <v>45602</v>
      </c>
      <c r="B13" s="63">
        <f>SUM('==GOOSE by BLIND=='!B13:AQ13)</f>
        <v>5</v>
      </c>
      <c r="C13" s="63">
        <f>SUM('==HUNTER by BLIND=='!B13:AQ13)</f>
        <v>22</v>
      </c>
      <c r="D13" s="27">
        <f t="shared" si="1"/>
        <v>0.22727272727272727</v>
      </c>
    </row>
    <row r="14" spans="1:4" ht="14.95" customHeight="1" x14ac:dyDescent="0.2">
      <c r="A14" s="93">
        <f>'==HUNTER by BLIND=='!A14</f>
        <v>45605</v>
      </c>
      <c r="B14" s="72">
        <f>SUM('==GOOSE by BLIND=='!B14:AQ14)</f>
        <v>1</v>
      </c>
      <c r="C14" s="72">
        <f>SUM('==HUNTER by BLIND=='!C14:AQ14)</f>
        <v>8</v>
      </c>
      <c r="D14" s="171">
        <f t="shared" si="1"/>
        <v>0.125</v>
      </c>
    </row>
    <row r="15" spans="1:4" ht="14.95" customHeight="1" x14ac:dyDescent="0.2">
      <c r="A15" s="92">
        <f>'==HUNTER by BLIND=='!A15</f>
        <v>45607</v>
      </c>
      <c r="B15" s="71">
        <f>SUM('==GOOSE by BLIND=='!B15:AQ15)</f>
        <v>3</v>
      </c>
      <c r="C15" s="71">
        <f>SUM('==HUNTER by BLIND=='!B15:AQ15)</f>
        <v>21</v>
      </c>
      <c r="D15" s="70">
        <f t="shared" si="0"/>
        <v>0.14285714285714285</v>
      </c>
    </row>
    <row r="16" spans="1:4" ht="14.95" customHeight="1" x14ac:dyDescent="0.2">
      <c r="A16" s="67">
        <f>'==HUNTER by BLIND=='!A16</f>
        <v>45609</v>
      </c>
      <c r="B16" s="63">
        <f>SUM('==GOOSE by BLIND=='!B16:AQ16)</f>
        <v>3</v>
      </c>
      <c r="C16" s="63">
        <f>SUM('==HUNTER by BLIND=='!B16:AQ16)</f>
        <v>27</v>
      </c>
      <c r="D16" s="27">
        <f t="shared" si="0"/>
        <v>0.1111111111111111</v>
      </c>
    </row>
    <row r="17" spans="1:4" ht="14.95" customHeight="1" x14ac:dyDescent="0.2">
      <c r="A17" s="54">
        <f>'==HUNTER by BLIND=='!A17</f>
        <v>45612</v>
      </c>
      <c r="B17" s="9">
        <f>SUM('==GOOSE by BLIND=='!B17:AQ17)</f>
        <v>1</v>
      </c>
      <c r="C17" s="9">
        <f>SUM('==HUNTER by BLIND=='!B17:AQ17)</f>
        <v>42</v>
      </c>
      <c r="D17" s="26">
        <f t="shared" si="0"/>
        <v>2.3809523809523808E-2</v>
      </c>
    </row>
    <row r="18" spans="1:4" ht="14.95" customHeight="1" x14ac:dyDescent="0.2">
      <c r="A18" s="54">
        <f>'==HUNTER by BLIND=='!A18</f>
        <v>45613</v>
      </c>
      <c r="B18" s="9">
        <f>SUM('==GOOSE by BLIND=='!B18:AQ18)</f>
        <v>5</v>
      </c>
      <c r="C18" s="9">
        <f>SUM('==HUNTER by BLIND=='!B18:AQ18)</f>
        <v>46</v>
      </c>
      <c r="D18" s="26">
        <f t="shared" si="0"/>
        <v>0.10869565217391304</v>
      </c>
    </row>
    <row r="19" spans="1:4" ht="14.95" customHeight="1" x14ac:dyDescent="0.2">
      <c r="A19" s="54">
        <f>'==HUNTER by BLIND=='!A19</f>
        <v>45616</v>
      </c>
      <c r="B19" s="9">
        <f>SUM('==GOOSE by BLIND=='!B19:AQ19)</f>
        <v>3</v>
      </c>
      <c r="C19" s="9">
        <f>SUM('==HUNTER by BLIND=='!B19:AQ19)</f>
        <v>28</v>
      </c>
      <c r="D19" s="26">
        <f t="shared" si="0"/>
        <v>0.10714285714285714</v>
      </c>
    </row>
    <row r="20" spans="1:4" ht="14.95" customHeight="1" x14ac:dyDescent="0.2">
      <c r="A20" s="54">
        <f>'==HUNTER by BLIND=='!A20</f>
        <v>45619</v>
      </c>
      <c r="B20" s="9">
        <f>SUM('==GOOSE by BLIND=='!B20:AQ20)</f>
        <v>14</v>
      </c>
      <c r="C20" s="9">
        <f>SUM('==HUNTER by BLIND=='!B20:AQ20)</f>
        <v>49</v>
      </c>
      <c r="D20" s="26">
        <f t="shared" si="0"/>
        <v>0.2857142857142857</v>
      </c>
    </row>
    <row r="21" spans="1:4" ht="14.95" customHeight="1" x14ac:dyDescent="0.2">
      <c r="A21" s="54">
        <f>'==HUNTER by BLIND=='!A21</f>
        <v>45620</v>
      </c>
      <c r="B21" s="9">
        <f>SUM('==GOOSE by BLIND=='!B21:AQ21)</f>
        <v>2</v>
      </c>
      <c r="C21" s="9">
        <f>SUM('==HUNTER by BLIND=='!B21:AQ21)</f>
        <v>30</v>
      </c>
      <c r="D21" s="26">
        <f t="shared" si="0"/>
        <v>6.6666666666666666E-2</v>
      </c>
    </row>
    <row r="22" spans="1:4" ht="14.95" customHeight="1" x14ac:dyDescent="0.2">
      <c r="A22" s="54">
        <f>'==HUNTER by BLIND=='!A22</f>
        <v>45623</v>
      </c>
      <c r="B22" s="9">
        <f>SUM('==GOOSE by BLIND=='!B22:AQ22)</f>
        <v>1</v>
      </c>
      <c r="C22" s="9">
        <f>SUM('==HUNTER by BLIND=='!B22:AQ22)</f>
        <v>41</v>
      </c>
      <c r="D22" s="26">
        <f t="shared" si="0"/>
        <v>2.4390243902439025E-2</v>
      </c>
    </row>
    <row r="23" spans="1:4" ht="14.95" customHeight="1" x14ac:dyDescent="0.2">
      <c r="A23" s="54">
        <f>'==HUNTER by BLIND=='!A23</f>
        <v>45624</v>
      </c>
      <c r="B23" s="9">
        <f>SUM('==GOOSE by BLIND=='!B23:AQ23)</f>
        <v>3</v>
      </c>
      <c r="C23" s="9">
        <f>SUM('==HUNTER by BLIND=='!B23:AQ23)</f>
        <v>34</v>
      </c>
      <c r="D23" s="26">
        <f t="shared" si="0"/>
        <v>8.8235294117647065E-2</v>
      </c>
    </row>
    <row r="24" spans="1:4" ht="14.95" customHeight="1" x14ac:dyDescent="0.2">
      <c r="A24" s="54">
        <f>'==HUNTER by BLIND=='!A24</f>
        <v>45626</v>
      </c>
      <c r="B24" s="9">
        <f>SUM('==GOOSE by BLIND=='!B24:AQ24)</f>
        <v>1</v>
      </c>
      <c r="C24" s="9">
        <f>SUM('==HUNTER by BLIND=='!B24:AQ24)</f>
        <v>42</v>
      </c>
      <c r="D24" s="26">
        <f>B24/C24</f>
        <v>2.3809523809523808E-2</v>
      </c>
    </row>
    <row r="25" spans="1:4" ht="14.95" customHeight="1" x14ac:dyDescent="0.2">
      <c r="A25" s="54">
        <f>'==HUNTER by BLIND=='!A25</f>
        <v>45627</v>
      </c>
      <c r="B25" s="9">
        <f>SUM('==GOOSE by BLIND=='!B25:AQ25)</f>
        <v>0</v>
      </c>
      <c r="C25" s="9">
        <f>SUM('==HUNTER by BLIND=='!B25:AQ25)</f>
        <v>46</v>
      </c>
      <c r="D25" s="26">
        <f t="shared" si="0"/>
        <v>0</v>
      </c>
    </row>
    <row r="26" spans="1:4" ht="14.95" customHeight="1" x14ac:dyDescent="0.2">
      <c r="A26" s="54">
        <f>'==HUNTER by BLIND=='!A26</f>
        <v>45630</v>
      </c>
      <c r="B26" s="9">
        <f>SUM('==GOOSE by BLIND=='!B26:AQ26)</f>
        <v>1</v>
      </c>
      <c r="C26" s="9">
        <f>SUM('==HUNTER by BLIND=='!B26:AQ26)</f>
        <v>38</v>
      </c>
      <c r="D26" s="26">
        <f t="shared" si="0"/>
        <v>2.6315789473684209E-2</v>
      </c>
    </row>
    <row r="27" spans="1:4" ht="14.95" customHeight="1" x14ac:dyDescent="0.2">
      <c r="A27" s="54">
        <f>'==HUNTER by BLIND=='!A27</f>
        <v>45633</v>
      </c>
      <c r="B27" s="9">
        <f>SUM('==GOOSE by BLIND=='!B27:AQ27)</f>
        <v>0</v>
      </c>
      <c r="C27" s="9">
        <f>SUM('==HUNTER by BLIND=='!B27:AQ27)</f>
        <v>30</v>
      </c>
      <c r="D27" s="26">
        <f t="shared" si="0"/>
        <v>0</v>
      </c>
    </row>
    <row r="28" spans="1:4" ht="14.95" customHeight="1" x14ac:dyDescent="0.2">
      <c r="A28" s="54">
        <f>'==HUNTER by BLIND=='!A28</f>
        <v>45634</v>
      </c>
      <c r="B28" s="9">
        <f>SUM('==GOOSE by BLIND=='!B28:AQ28)</f>
        <v>20</v>
      </c>
      <c r="C28" s="9">
        <f>SUM('==HUNTER by BLIND=='!B28:AQ28)</f>
        <v>56</v>
      </c>
      <c r="D28" s="26">
        <f t="shared" si="0"/>
        <v>0.35714285714285715</v>
      </c>
    </row>
    <row r="29" spans="1:4" ht="14.95" customHeight="1" x14ac:dyDescent="0.2">
      <c r="A29" s="54">
        <f>'==HUNTER by BLIND=='!A29</f>
        <v>45637</v>
      </c>
      <c r="B29" s="9">
        <f>SUM('==GOOSE by BLIND=='!B29:AQ29)</f>
        <v>0</v>
      </c>
      <c r="C29" s="9">
        <f>SUM('==HUNTER by BLIND=='!B29:AQ29)</f>
        <v>43</v>
      </c>
      <c r="D29" s="26">
        <f t="shared" si="0"/>
        <v>0</v>
      </c>
    </row>
    <row r="30" spans="1:4" ht="14.95" customHeight="1" x14ac:dyDescent="0.2">
      <c r="A30" s="54">
        <f>'==HUNTER by BLIND=='!A30</f>
        <v>45640</v>
      </c>
      <c r="B30" s="9">
        <f>SUM('==GOOSE by BLIND=='!B30:AQ30)</f>
        <v>4</v>
      </c>
      <c r="C30" s="9">
        <f>SUM('==HUNTER by BLIND=='!B30:AQ30)</f>
        <v>58</v>
      </c>
      <c r="D30" s="26">
        <f t="shared" si="0"/>
        <v>6.8965517241379309E-2</v>
      </c>
    </row>
    <row r="31" spans="1:4" ht="14.95" customHeight="1" x14ac:dyDescent="0.2">
      <c r="A31" s="54">
        <f>'==HUNTER by BLIND=='!A31</f>
        <v>45641</v>
      </c>
      <c r="B31" s="9">
        <f>SUM('==GOOSE by BLIND=='!B31:AQ31)</f>
        <v>0</v>
      </c>
      <c r="C31" s="9">
        <f>SUM('==HUNTER by BLIND=='!B31:AQ31)</f>
        <v>50</v>
      </c>
      <c r="D31" s="26">
        <f t="shared" si="0"/>
        <v>0</v>
      </c>
    </row>
    <row r="32" spans="1:4" ht="14.95" customHeight="1" x14ac:dyDescent="0.2">
      <c r="A32" s="54">
        <f>'==HUNTER by BLIND=='!A32</f>
        <v>45644</v>
      </c>
      <c r="B32" s="9">
        <f>SUM('==GOOSE by BLIND=='!B32:AQ32)</f>
        <v>13</v>
      </c>
      <c r="C32" s="9">
        <f>SUM('==HUNTER by BLIND=='!B32:AQ32)</f>
        <v>54</v>
      </c>
      <c r="D32" s="26">
        <f t="shared" si="0"/>
        <v>0.24074074074074073</v>
      </c>
    </row>
    <row r="33" spans="1:4" ht="14.95" customHeight="1" x14ac:dyDescent="0.2">
      <c r="A33" s="54">
        <f>'==HUNTER by BLIND=='!A33</f>
        <v>45647</v>
      </c>
      <c r="B33" s="9">
        <f>SUM('==GOOSE by BLIND=='!B33:AQ33)</f>
        <v>3</v>
      </c>
      <c r="C33" s="9">
        <f>SUM('==HUNTER by BLIND=='!B33:AQ33)</f>
        <v>31</v>
      </c>
      <c r="D33" s="26">
        <f t="shared" si="0"/>
        <v>9.6774193548387094E-2</v>
      </c>
    </row>
    <row r="34" spans="1:4" ht="14.95" customHeight="1" x14ac:dyDescent="0.2">
      <c r="A34" s="54">
        <f>'==HUNTER by BLIND=='!A34</f>
        <v>45648</v>
      </c>
      <c r="B34" s="9">
        <f>SUM('==GOOSE by BLIND=='!B34:AQ34)</f>
        <v>3</v>
      </c>
      <c r="C34" s="9">
        <f>SUM('==HUNTER by BLIND=='!B34:AQ34)</f>
        <v>38</v>
      </c>
      <c r="D34" s="26">
        <f t="shared" si="0"/>
        <v>7.8947368421052627E-2</v>
      </c>
    </row>
    <row r="35" spans="1:4" ht="14.95" customHeight="1" x14ac:dyDescent="0.2">
      <c r="A35" s="54">
        <f>'==HUNTER by BLIND=='!A35</f>
        <v>45654</v>
      </c>
      <c r="B35" s="9">
        <f>SUM('==GOOSE by BLIND=='!B35:AQ35)</f>
        <v>9</v>
      </c>
      <c r="C35" s="9">
        <f>SUM('==HUNTER by BLIND=='!B35:AQ35)</f>
        <v>48</v>
      </c>
      <c r="D35" s="26">
        <f t="shared" ref="D35:D49" si="2">B35/C35</f>
        <v>0.1875</v>
      </c>
    </row>
    <row r="36" spans="1:4" ht="14.95" customHeight="1" x14ac:dyDescent="0.2">
      <c r="A36" s="54">
        <f>'==HUNTER by BLIND=='!A36</f>
        <v>45655</v>
      </c>
      <c r="B36" s="9">
        <f>SUM('==GOOSE by BLIND=='!B36:AQ36)</f>
        <v>8</v>
      </c>
      <c r="C36" s="9">
        <f>SUM('==HUNTER by BLIND=='!B36:AQ36)</f>
        <v>53</v>
      </c>
      <c r="D36" s="26">
        <f t="shared" si="2"/>
        <v>0.15094339622641509</v>
      </c>
    </row>
    <row r="37" spans="1:4" ht="14.95" customHeight="1" x14ac:dyDescent="0.2">
      <c r="A37" s="54">
        <f>'==HUNTER by BLIND=='!A37</f>
        <v>45658</v>
      </c>
      <c r="B37" s="9">
        <f>SUM('==GOOSE by BLIND=='!B37:AQ37)</f>
        <v>0</v>
      </c>
      <c r="C37" s="9">
        <f>SUM('==HUNTER by BLIND=='!B37:AQ37)</f>
        <v>63</v>
      </c>
      <c r="D37" s="26">
        <f t="shared" si="2"/>
        <v>0</v>
      </c>
    </row>
    <row r="38" spans="1:4" ht="14.95" customHeight="1" x14ac:dyDescent="0.2">
      <c r="A38" s="54">
        <f>'==HUNTER by BLIND=='!A38</f>
        <v>45661</v>
      </c>
      <c r="B38" s="9">
        <f>SUM('==GOOSE by BLIND=='!B38:AQ38)</f>
        <v>7</v>
      </c>
      <c r="C38" s="9">
        <f>SUM('==HUNTER by BLIND=='!B38:AQ38)</f>
        <v>69</v>
      </c>
      <c r="D38" s="26">
        <f t="shared" si="2"/>
        <v>0.10144927536231885</v>
      </c>
    </row>
    <row r="39" spans="1:4" ht="14.95" customHeight="1" x14ac:dyDescent="0.2">
      <c r="A39" s="54">
        <f>'==HUNTER by BLIND=='!A39</f>
        <v>45662</v>
      </c>
      <c r="B39" s="9">
        <f>SUM('==GOOSE by BLIND=='!B39:AQ39)</f>
        <v>12</v>
      </c>
      <c r="C39" s="9">
        <f>SUM('==HUNTER by BLIND=='!B39:AQ39)</f>
        <v>36</v>
      </c>
      <c r="D39" s="26">
        <f t="shared" si="2"/>
        <v>0.33333333333333331</v>
      </c>
    </row>
    <row r="40" spans="1:4" ht="14.95" customHeight="1" x14ac:dyDescent="0.2">
      <c r="A40" s="54">
        <f>'==HUNTER by BLIND=='!A40</f>
        <v>45665</v>
      </c>
      <c r="B40" s="9">
        <f>SUM('==GOOSE by BLIND=='!B40:AQ40)</f>
        <v>3</v>
      </c>
      <c r="C40" s="9">
        <f>SUM('==HUNTER by BLIND=='!B40:AQ40)</f>
        <v>43</v>
      </c>
      <c r="D40" s="26">
        <f t="shared" si="2"/>
        <v>6.9767441860465115E-2</v>
      </c>
    </row>
    <row r="41" spans="1:4" ht="14.95" customHeight="1" x14ac:dyDescent="0.2">
      <c r="A41" s="54">
        <f>'==HUNTER by BLIND=='!A41</f>
        <v>45668</v>
      </c>
      <c r="B41" s="9">
        <f>SUM('==GOOSE by BLIND=='!B41:AQ41)</f>
        <v>21</v>
      </c>
      <c r="C41" s="9">
        <f>SUM('==HUNTER by BLIND=='!B41:AQ41)</f>
        <v>71</v>
      </c>
      <c r="D41" s="26">
        <f t="shared" si="2"/>
        <v>0.29577464788732394</v>
      </c>
    </row>
    <row r="42" spans="1:4" ht="14.95" customHeight="1" x14ac:dyDescent="0.2">
      <c r="A42" s="54">
        <f>'==HUNTER by BLIND=='!A42</f>
        <v>45669</v>
      </c>
      <c r="B42" s="9">
        <f>SUM('==GOOSE by BLIND=='!B42:AQ42)</f>
        <v>4</v>
      </c>
      <c r="C42" s="9">
        <f>SUM('==HUNTER by BLIND=='!B42:AQ42)</f>
        <v>38</v>
      </c>
      <c r="D42" s="26">
        <f t="shared" si="2"/>
        <v>0.10526315789473684</v>
      </c>
    </row>
    <row r="43" spans="1:4" ht="14.95" customHeight="1" x14ac:dyDescent="0.2">
      <c r="A43" s="54">
        <f>'==HUNTER by BLIND=='!A43</f>
        <v>45672</v>
      </c>
      <c r="B43" s="9">
        <f>SUM('==GOOSE by BLIND=='!B43:AQ43)</f>
        <v>5</v>
      </c>
      <c r="C43" s="9">
        <f>SUM('==HUNTER by BLIND=='!B43:AQ43)</f>
        <v>38</v>
      </c>
      <c r="D43" s="26">
        <f t="shared" si="2"/>
        <v>0.13157894736842105</v>
      </c>
    </row>
    <row r="44" spans="1:4" ht="14.95" customHeight="1" x14ac:dyDescent="0.2">
      <c r="A44" s="54">
        <f>'==HUNTER by BLIND=='!A44</f>
        <v>45675</v>
      </c>
      <c r="B44" s="9">
        <f>SUM('==GOOSE by BLIND=='!B44:AQ44)</f>
        <v>2</v>
      </c>
      <c r="C44" s="9">
        <f>SUM('==HUNTER by BLIND=='!B44:AQ44)</f>
        <v>61</v>
      </c>
      <c r="D44" s="26">
        <f t="shared" si="2"/>
        <v>3.2786885245901641E-2</v>
      </c>
    </row>
    <row r="45" spans="1:4" s="77" customFormat="1" ht="14.95" customHeight="1" x14ac:dyDescent="0.2">
      <c r="A45" s="54">
        <f>'==HUNTER by BLIND=='!A45</f>
        <v>45676</v>
      </c>
      <c r="B45" s="9">
        <f>SUM('==GOOSE by BLIND=='!B45:AQ45)</f>
        <v>5</v>
      </c>
      <c r="C45" s="9">
        <f>SUM('==HUNTER by BLIND=='!B45:AQ45)</f>
        <v>32</v>
      </c>
      <c r="D45" s="26">
        <f t="shared" si="2"/>
        <v>0.15625</v>
      </c>
    </row>
    <row r="46" spans="1:4" s="77" customFormat="1" ht="14.95" customHeight="1" x14ac:dyDescent="0.2">
      <c r="A46" s="54">
        <f>'==HUNTER by BLIND=='!A46</f>
        <v>45679</v>
      </c>
      <c r="B46" s="9">
        <f>SUM('==GOOSE by BLIND=='!B46:AQ46)</f>
        <v>21</v>
      </c>
      <c r="C46" s="9">
        <f>SUM('==HUNTER by BLIND=='!B46:AQ46)</f>
        <v>34</v>
      </c>
      <c r="D46" s="26">
        <f t="shared" si="2"/>
        <v>0.61764705882352944</v>
      </c>
    </row>
    <row r="47" spans="1:4" ht="14.95" customHeight="1" x14ac:dyDescent="0.2">
      <c r="A47" s="54">
        <f>'==HUNTER by BLIND=='!A47</f>
        <v>45682</v>
      </c>
      <c r="B47" s="9">
        <f>SUM('==GOOSE by BLIND=='!B47:AQ47)</f>
        <v>15</v>
      </c>
      <c r="C47" s="9">
        <f>SUM('==HUNTER by BLIND=='!B47:AQ47)</f>
        <v>63</v>
      </c>
      <c r="D47" s="26">
        <f t="shared" si="2"/>
        <v>0.23809523809523808</v>
      </c>
    </row>
    <row r="48" spans="1:4" s="82" customFormat="1" ht="14.95" customHeight="1" x14ac:dyDescent="0.2">
      <c r="A48" s="54">
        <f>'==HUNTER by BLIND=='!A48</f>
        <v>45683</v>
      </c>
      <c r="B48" s="9">
        <f>SUM('==GOOSE by BLIND=='!B48:AQ48)</f>
        <v>0</v>
      </c>
      <c r="C48" s="9">
        <f>SUM('==HUNTER by BLIND=='!B48:AQ48)</f>
        <v>62</v>
      </c>
      <c r="D48" s="26">
        <f t="shared" si="2"/>
        <v>0</v>
      </c>
    </row>
    <row r="49" spans="1:9" s="74" customFormat="1" ht="14.95" customHeight="1" thickBot="1" x14ac:dyDescent="0.25">
      <c r="A49" s="92">
        <f>'==HUNTER by BLIND=='!A49</f>
        <v>45689</v>
      </c>
      <c r="B49" s="71">
        <f>SUM('==GOOSE by BLIND=='!B49:AQ49)</f>
        <v>0</v>
      </c>
      <c r="C49" s="71">
        <f>SUM('==HUNTER by BLIND=='!B49:AQ49)</f>
        <v>12</v>
      </c>
      <c r="D49" s="70">
        <f t="shared" si="2"/>
        <v>0</v>
      </c>
    </row>
    <row r="50" spans="1:9" ht="14.95" customHeight="1" thickTop="1" thickBot="1" x14ac:dyDescent="0.25">
      <c r="A50" s="59" t="s">
        <v>76</v>
      </c>
      <c r="B50" s="58">
        <f>SUM(B2:B49)</f>
        <v>255</v>
      </c>
      <c r="C50" s="58">
        <f>SUM(C2:C49)</f>
        <v>1875</v>
      </c>
      <c r="D50" s="29">
        <f>B50/C50</f>
        <v>0.13600000000000001</v>
      </c>
    </row>
    <row r="51" spans="1:9" ht="14.95" customHeight="1" thickTop="1" x14ac:dyDescent="0.2"/>
    <row r="52" spans="1:9" ht="14.95" customHeight="1" x14ac:dyDescent="0.2">
      <c r="A52" s="24"/>
      <c r="B52" s="76" t="s">
        <v>51</v>
      </c>
    </row>
    <row r="54" spans="1:9" ht="14.95" customHeight="1" x14ac:dyDescent="0.2">
      <c r="A54" s="25"/>
      <c r="B54" s="165" t="s">
        <v>52</v>
      </c>
      <c r="C54" s="165"/>
      <c r="E54" s="10"/>
      <c r="F54" s="10"/>
      <c r="G54" s="10"/>
      <c r="H54" s="10"/>
      <c r="I54" s="10"/>
    </row>
    <row r="56" spans="1:9" ht="14.95" customHeight="1" x14ac:dyDescent="0.2">
      <c r="A56" s="101"/>
      <c r="B56" s="165" t="s">
        <v>78</v>
      </c>
      <c r="C56" s="166"/>
    </row>
  </sheetData>
  <mergeCells count="2">
    <mergeCell ref="B54:C54"/>
    <mergeCell ref="B56:C56"/>
  </mergeCells>
  <phoneticPr fontId="0" type="noConversion"/>
  <printOptions horizontalCentered="1" verticalCentered="1"/>
  <pageMargins left="0.75" right="0.75" top="1" bottom="0.62" header="0.47" footer="0.5"/>
  <pageSetup scale="86" orientation="portrait" horizontalDpi="4294967293" verticalDpi="1200" r:id="rId1"/>
  <headerFooter alignWithMargins="0">
    <oddHeader>&amp;C&amp;24 2021/22 Total Goose Harvest Summary (McCormack Unit)</oddHeader>
  </headerFooter>
  <ignoredErrors>
    <ignoredError sqref="C2:C47 C48:C49" formulaRange="1"/>
    <ignoredError sqref="D2:D9 D50 D12:D47 D48:D49 D11" evalErro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4"/>
  <sheetViews>
    <sheetView showGridLines="0" showRuler="0" zoomScaleNormal="100" workbookViewId="0">
      <selection activeCell="I43" sqref="I43"/>
    </sheetView>
  </sheetViews>
  <sheetFormatPr defaultColWidth="9.125" defaultRowHeight="14.95" customHeight="1" x14ac:dyDescent="0.2"/>
  <cols>
    <col min="1" max="1" width="8.75" style="10" customWidth="1"/>
    <col min="2" max="9" width="20.75" style="10" customWidth="1"/>
    <col min="10" max="16384" width="9.125" style="18"/>
  </cols>
  <sheetData>
    <row r="1" spans="1:9" ht="14.95" customHeight="1" x14ac:dyDescent="0.2">
      <c r="A1" s="30" t="s">
        <v>53</v>
      </c>
      <c r="B1" s="30" t="s">
        <v>54</v>
      </c>
      <c r="C1" s="30" t="s">
        <v>55</v>
      </c>
      <c r="D1" s="30" t="s">
        <v>56</v>
      </c>
      <c r="E1" s="30" t="s">
        <v>57</v>
      </c>
      <c r="F1" s="30" t="s">
        <v>58</v>
      </c>
      <c r="G1" s="30" t="s">
        <v>3</v>
      </c>
      <c r="H1" s="30" t="s">
        <v>5</v>
      </c>
      <c r="I1" s="30" t="s">
        <v>59</v>
      </c>
    </row>
    <row r="2" spans="1:9" ht="14.95" customHeight="1" x14ac:dyDescent="0.2">
      <c r="A2" s="31" t="s">
        <v>26</v>
      </c>
      <c r="B2" s="11" t="s">
        <v>63</v>
      </c>
      <c r="C2" s="11" t="s">
        <v>72</v>
      </c>
      <c r="D2" s="32">
        <f>'==HUNTER by BLIND=='!B51</f>
        <v>5</v>
      </c>
      <c r="E2" s="32">
        <f>'==DUCK by BLIND=='!B51</f>
        <v>4</v>
      </c>
      <c r="F2" s="32">
        <f>'==GOOSE by BLIND=='!B51</f>
        <v>0</v>
      </c>
      <c r="G2" s="33">
        <f t="shared" ref="G2:G43" si="0">E2/D2</f>
        <v>0.8</v>
      </c>
      <c r="H2" s="33">
        <f t="shared" ref="H2:H43" si="1">F2/D2</f>
        <v>0</v>
      </c>
      <c r="I2" s="33">
        <f t="shared" ref="I2:I43" si="2">(E2+F2)/D2</f>
        <v>0.8</v>
      </c>
    </row>
    <row r="3" spans="1:9" ht="14.95" customHeight="1" x14ac:dyDescent="0.2">
      <c r="A3" s="31" t="s">
        <v>27</v>
      </c>
      <c r="B3" s="60" t="s">
        <v>63</v>
      </c>
      <c r="C3" s="11" t="s">
        <v>72</v>
      </c>
      <c r="D3" s="32">
        <f>'==HUNTER by BLIND=='!C51</f>
        <v>18</v>
      </c>
      <c r="E3" s="32">
        <f>'==DUCK by BLIND=='!C51</f>
        <v>21</v>
      </c>
      <c r="F3" s="32">
        <f>'==GOOSE by BLIND=='!C51</f>
        <v>1</v>
      </c>
      <c r="G3" s="33">
        <f t="shared" si="0"/>
        <v>1.1666666666666667</v>
      </c>
      <c r="H3" s="33">
        <f t="shared" si="1"/>
        <v>5.5555555555555552E-2</v>
      </c>
      <c r="I3" s="33">
        <f t="shared" si="2"/>
        <v>1.2222222222222223</v>
      </c>
    </row>
    <row r="4" spans="1:9" ht="14.95" customHeight="1" x14ac:dyDescent="0.2">
      <c r="A4" s="31" t="s">
        <v>28</v>
      </c>
      <c r="B4" s="60" t="s">
        <v>63</v>
      </c>
      <c r="C4" s="11" t="s">
        <v>73</v>
      </c>
      <c r="D4" s="32">
        <f>'==HUNTER by BLIND=='!D51</f>
        <v>34</v>
      </c>
      <c r="E4" s="32">
        <f>'==DUCK by BLIND=='!D51</f>
        <v>70</v>
      </c>
      <c r="F4" s="32">
        <f>'==GOOSE by BLIND=='!D51</f>
        <v>1</v>
      </c>
      <c r="G4" s="33">
        <f t="shared" si="0"/>
        <v>2.0588235294117645</v>
      </c>
      <c r="H4" s="33">
        <f t="shared" si="1"/>
        <v>2.9411764705882353E-2</v>
      </c>
      <c r="I4" s="33">
        <f t="shared" si="2"/>
        <v>2.0882352941176472</v>
      </c>
    </row>
    <row r="5" spans="1:9" ht="14.95" customHeight="1" x14ac:dyDescent="0.2">
      <c r="A5" s="31" t="s">
        <v>29</v>
      </c>
      <c r="B5" s="60" t="s">
        <v>63</v>
      </c>
      <c r="C5" s="60" t="s">
        <v>73</v>
      </c>
      <c r="D5" s="32">
        <f>'==HUNTER by BLIND=='!E51</f>
        <v>46</v>
      </c>
      <c r="E5" s="32">
        <f>'==DUCK by BLIND=='!E51</f>
        <v>67</v>
      </c>
      <c r="F5" s="32">
        <f>'==GOOSE by BLIND=='!E51</f>
        <v>2</v>
      </c>
      <c r="G5" s="33">
        <f t="shared" si="0"/>
        <v>1.4565217391304348</v>
      </c>
      <c r="H5" s="33">
        <f t="shared" si="1"/>
        <v>4.3478260869565216E-2</v>
      </c>
      <c r="I5" s="33">
        <f t="shared" si="2"/>
        <v>1.5</v>
      </c>
    </row>
    <row r="6" spans="1:9" ht="14.95" customHeight="1" x14ac:dyDescent="0.2">
      <c r="A6" s="31" t="s">
        <v>48</v>
      </c>
      <c r="B6" s="60" t="s">
        <v>63</v>
      </c>
      <c r="C6" s="60" t="s">
        <v>73</v>
      </c>
      <c r="D6" s="32">
        <f>'==HUNTER by BLIND=='!F51</f>
        <v>9</v>
      </c>
      <c r="E6" s="32">
        <f>'==DUCK by BLIND=='!F51</f>
        <v>26</v>
      </c>
      <c r="F6" s="32">
        <f>'==GOOSE by BLIND=='!F51</f>
        <v>0</v>
      </c>
      <c r="G6" s="33">
        <f t="shared" si="0"/>
        <v>2.8888888888888888</v>
      </c>
      <c r="H6" s="33">
        <f t="shared" si="1"/>
        <v>0</v>
      </c>
      <c r="I6" s="33">
        <f t="shared" si="2"/>
        <v>2.8888888888888888</v>
      </c>
    </row>
    <row r="7" spans="1:9" ht="14.95" customHeight="1" x14ac:dyDescent="0.2">
      <c r="A7" s="31" t="s">
        <v>9</v>
      </c>
      <c r="B7" s="60" t="s">
        <v>63</v>
      </c>
      <c r="C7" s="60" t="s">
        <v>73</v>
      </c>
      <c r="D7" s="32">
        <f>'==HUNTER by BLIND=='!G51</f>
        <v>4</v>
      </c>
      <c r="E7" s="32">
        <f>'==DUCK by BLIND=='!G51</f>
        <v>0</v>
      </c>
      <c r="F7" s="32">
        <f>'==GOOSE by BLIND=='!G51</f>
        <v>0</v>
      </c>
      <c r="G7" s="33">
        <f t="shared" si="0"/>
        <v>0</v>
      </c>
      <c r="H7" s="33">
        <f t="shared" si="1"/>
        <v>0</v>
      </c>
      <c r="I7" s="33">
        <f t="shared" si="2"/>
        <v>0</v>
      </c>
    </row>
    <row r="8" spans="1:9" ht="14.95" customHeight="1" x14ac:dyDescent="0.2">
      <c r="A8" s="31" t="s">
        <v>8</v>
      </c>
      <c r="B8" s="60" t="s">
        <v>63</v>
      </c>
      <c r="C8" s="60" t="s">
        <v>73</v>
      </c>
      <c r="D8" s="32">
        <f>'==HUNTER by BLIND=='!H51</f>
        <v>7</v>
      </c>
      <c r="E8" s="32">
        <f>'==DUCK by BLIND=='!H51</f>
        <v>4</v>
      </c>
      <c r="F8" s="32">
        <f>'==GOOSE by BLIND=='!H51</f>
        <v>0</v>
      </c>
      <c r="G8" s="33">
        <f t="shared" si="0"/>
        <v>0.5714285714285714</v>
      </c>
      <c r="H8" s="33">
        <f t="shared" si="1"/>
        <v>0</v>
      </c>
      <c r="I8" s="33">
        <f t="shared" si="2"/>
        <v>0.5714285714285714</v>
      </c>
    </row>
    <row r="9" spans="1:9" ht="14.95" customHeight="1" x14ac:dyDescent="0.2">
      <c r="A9" s="31" t="s">
        <v>7</v>
      </c>
      <c r="B9" s="60" t="s">
        <v>63</v>
      </c>
      <c r="C9" s="60" t="s">
        <v>73</v>
      </c>
      <c r="D9" s="32">
        <f>'==HUNTER by BLIND=='!I51</f>
        <v>61</v>
      </c>
      <c r="E9" s="32">
        <f>'==DUCK by BLIND=='!I51</f>
        <v>64</v>
      </c>
      <c r="F9" s="32">
        <f>'==GOOSE by BLIND=='!I51</f>
        <v>3</v>
      </c>
      <c r="G9" s="33">
        <f t="shared" si="0"/>
        <v>1.0491803278688525</v>
      </c>
      <c r="H9" s="33">
        <f t="shared" si="1"/>
        <v>4.9180327868852458E-2</v>
      </c>
      <c r="I9" s="33">
        <f t="shared" si="2"/>
        <v>1.098360655737705</v>
      </c>
    </row>
    <row r="10" spans="1:9" ht="14.95" customHeight="1" x14ac:dyDescent="0.2">
      <c r="A10" s="31" t="s">
        <v>10</v>
      </c>
      <c r="B10" s="60" t="s">
        <v>63</v>
      </c>
      <c r="C10" s="60" t="s">
        <v>73</v>
      </c>
      <c r="D10" s="32">
        <f>'==HUNTER by BLIND=='!J51</f>
        <v>24</v>
      </c>
      <c r="E10" s="32">
        <f>'==DUCK by BLIND=='!J51</f>
        <v>24</v>
      </c>
      <c r="F10" s="32">
        <f>'==GOOSE by BLIND=='!J51</f>
        <v>0</v>
      </c>
      <c r="G10" s="33">
        <f t="shared" si="0"/>
        <v>1</v>
      </c>
      <c r="H10" s="33">
        <f t="shared" si="1"/>
        <v>0</v>
      </c>
      <c r="I10" s="33">
        <f t="shared" si="2"/>
        <v>1</v>
      </c>
    </row>
    <row r="11" spans="1:9" ht="14.95" customHeight="1" x14ac:dyDescent="0.2">
      <c r="A11" s="31" t="s">
        <v>30</v>
      </c>
      <c r="B11" s="60" t="s">
        <v>63</v>
      </c>
      <c r="C11" s="60" t="s">
        <v>72</v>
      </c>
      <c r="D11" s="32">
        <f>'==HUNTER by BLIND=='!K51</f>
        <v>2</v>
      </c>
      <c r="E11" s="32">
        <f>'==DUCK by BLIND=='!K51</f>
        <v>1</v>
      </c>
      <c r="F11" s="32">
        <f>'==GOOSE by BLIND=='!K51</f>
        <v>0</v>
      </c>
      <c r="G11" s="33">
        <f t="shared" si="0"/>
        <v>0.5</v>
      </c>
      <c r="H11" s="33">
        <f t="shared" si="1"/>
        <v>0</v>
      </c>
      <c r="I11" s="33">
        <f t="shared" si="2"/>
        <v>0.5</v>
      </c>
    </row>
    <row r="12" spans="1:9" ht="14.95" customHeight="1" x14ac:dyDescent="0.2">
      <c r="A12" s="31" t="s">
        <v>31</v>
      </c>
      <c r="B12" s="60" t="s">
        <v>63</v>
      </c>
      <c r="C12" s="60" t="s">
        <v>72</v>
      </c>
      <c r="D12" s="32">
        <f>'==HUNTER by BLIND=='!L51</f>
        <v>0</v>
      </c>
      <c r="E12" s="32">
        <f>'==DUCK by BLIND=='!L51</f>
        <v>0</v>
      </c>
      <c r="F12" s="32">
        <f>'==GOOSE by BLIND=='!L51</f>
        <v>0</v>
      </c>
      <c r="G12" s="33" t="s">
        <v>84</v>
      </c>
      <c r="H12" s="33" t="s">
        <v>84</v>
      </c>
      <c r="I12" s="33" t="s">
        <v>84</v>
      </c>
    </row>
    <row r="13" spans="1:9" ht="14.95" customHeight="1" x14ac:dyDescent="0.2">
      <c r="A13" s="31" t="s">
        <v>32</v>
      </c>
      <c r="B13" s="60" t="s">
        <v>63</v>
      </c>
      <c r="C13" s="60" t="s">
        <v>73</v>
      </c>
      <c r="D13" s="32">
        <f>'==HUNTER by BLIND=='!M51</f>
        <v>19</v>
      </c>
      <c r="E13" s="32">
        <f>'==DUCK by BLIND=='!M51</f>
        <v>27</v>
      </c>
      <c r="F13" s="32">
        <f>'==GOOSE by BLIND=='!M51</f>
        <v>0</v>
      </c>
      <c r="G13" s="33">
        <f t="shared" si="0"/>
        <v>1.4210526315789473</v>
      </c>
      <c r="H13" s="33">
        <f t="shared" si="1"/>
        <v>0</v>
      </c>
      <c r="I13" s="33">
        <f t="shared" si="2"/>
        <v>1.4210526315789473</v>
      </c>
    </row>
    <row r="14" spans="1:9" ht="14.95" customHeight="1" x14ac:dyDescent="0.2">
      <c r="A14" s="31" t="s">
        <v>33</v>
      </c>
      <c r="B14" s="60" t="s">
        <v>63</v>
      </c>
      <c r="C14" s="60" t="s">
        <v>73</v>
      </c>
      <c r="D14" s="32">
        <f>'==HUNTER by BLIND=='!N51</f>
        <v>56</v>
      </c>
      <c r="E14" s="32">
        <f>'==DUCK by BLIND=='!N51</f>
        <v>89</v>
      </c>
      <c r="F14" s="32">
        <f>'==GOOSE by BLIND=='!N51</f>
        <v>1</v>
      </c>
      <c r="G14" s="33">
        <f t="shared" si="0"/>
        <v>1.5892857142857142</v>
      </c>
      <c r="H14" s="33">
        <f t="shared" si="1"/>
        <v>1.7857142857142856E-2</v>
      </c>
      <c r="I14" s="33">
        <f t="shared" si="2"/>
        <v>1.6071428571428572</v>
      </c>
    </row>
    <row r="15" spans="1:9" ht="14.95" customHeight="1" x14ac:dyDescent="0.2">
      <c r="A15" s="31" t="s">
        <v>34</v>
      </c>
      <c r="B15" s="60" t="s">
        <v>63</v>
      </c>
      <c r="C15" s="60" t="s">
        <v>73</v>
      </c>
      <c r="D15" s="32">
        <f>'==HUNTER by BLIND=='!O51</f>
        <v>10</v>
      </c>
      <c r="E15" s="32">
        <f>'==DUCK by BLIND=='!O51</f>
        <v>2</v>
      </c>
      <c r="F15" s="32">
        <f>'==GOOSE by BLIND=='!O51</f>
        <v>0</v>
      </c>
      <c r="G15" s="33">
        <f t="shared" si="0"/>
        <v>0.2</v>
      </c>
      <c r="H15" s="33">
        <f t="shared" si="1"/>
        <v>0</v>
      </c>
      <c r="I15" s="33">
        <f t="shared" si="2"/>
        <v>0.2</v>
      </c>
    </row>
    <row r="16" spans="1:9" ht="14.95" customHeight="1" x14ac:dyDescent="0.2">
      <c r="A16" s="31" t="s">
        <v>35</v>
      </c>
      <c r="B16" s="60" t="s">
        <v>63</v>
      </c>
      <c r="C16" s="60" t="s">
        <v>73</v>
      </c>
      <c r="D16" s="32">
        <f>'==HUNTER by BLIND=='!P51</f>
        <v>4</v>
      </c>
      <c r="E16" s="32">
        <f>'==DUCK by BLIND=='!P51</f>
        <v>4</v>
      </c>
      <c r="F16" s="32">
        <f>'==GOOSE by BLIND=='!P51</f>
        <v>0</v>
      </c>
      <c r="G16" s="33">
        <f t="shared" si="0"/>
        <v>1</v>
      </c>
      <c r="H16" s="33">
        <f t="shared" si="1"/>
        <v>0</v>
      </c>
      <c r="I16" s="33">
        <f t="shared" si="2"/>
        <v>1</v>
      </c>
    </row>
    <row r="17" spans="1:9" ht="14.95" customHeight="1" x14ac:dyDescent="0.2">
      <c r="A17" s="31" t="s">
        <v>11</v>
      </c>
      <c r="B17" s="11" t="s">
        <v>64</v>
      </c>
      <c r="C17" s="11" t="s">
        <v>74</v>
      </c>
      <c r="D17" s="32">
        <f>'==HUNTER by BLIND=='!Q51</f>
        <v>129</v>
      </c>
      <c r="E17" s="32">
        <f>'==DUCK by BLIND=='!Q51</f>
        <v>339</v>
      </c>
      <c r="F17" s="32">
        <f>'==GOOSE by BLIND=='!Q51</f>
        <v>5</v>
      </c>
      <c r="G17" s="33">
        <f>E17/D17</f>
        <v>2.6279069767441858</v>
      </c>
      <c r="H17" s="33">
        <f>F17/D17</f>
        <v>3.875968992248062E-2</v>
      </c>
      <c r="I17" s="33">
        <f>(E17+F17)/D17</f>
        <v>2.6666666666666665</v>
      </c>
    </row>
    <row r="18" spans="1:9" ht="14.95" customHeight="1" x14ac:dyDescent="0.2">
      <c r="A18" s="31" t="s">
        <v>12</v>
      </c>
      <c r="B18" s="11" t="s">
        <v>64</v>
      </c>
      <c r="C18" s="60" t="s">
        <v>74</v>
      </c>
      <c r="D18" s="32">
        <f>'==HUNTER by BLIND=='!R51</f>
        <v>174</v>
      </c>
      <c r="E18" s="32">
        <f>'==DUCK by BLIND=='!R51</f>
        <v>694</v>
      </c>
      <c r="F18" s="32">
        <f>'==GOOSE by BLIND=='!R51</f>
        <v>8</v>
      </c>
      <c r="G18" s="33">
        <f>E18/D18</f>
        <v>3.9885057471264367</v>
      </c>
      <c r="H18" s="33">
        <f>F18/D18</f>
        <v>4.5977011494252873E-2</v>
      </c>
      <c r="I18" s="33">
        <f>(E18+F18)/D18</f>
        <v>4.0344827586206895</v>
      </c>
    </row>
    <row r="19" spans="1:9" ht="14.95" customHeight="1" x14ac:dyDescent="0.2">
      <c r="A19" s="31" t="s">
        <v>13</v>
      </c>
      <c r="B19" s="11" t="s">
        <v>64</v>
      </c>
      <c r="C19" s="60" t="s">
        <v>74</v>
      </c>
      <c r="D19" s="32">
        <f>'==HUNTER by BLIND=='!S51</f>
        <v>201</v>
      </c>
      <c r="E19" s="32">
        <f>'==DUCK by BLIND=='!S51</f>
        <v>1156</v>
      </c>
      <c r="F19" s="32">
        <f>'==GOOSE by BLIND=='!S51</f>
        <v>21</v>
      </c>
      <c r="G19" s="33">
        <f>E19/D19</f>
        <v>5.7512437810945274</v>
      </c>
      <c r="H19" s="33">
        <f>F19/D19</f>
        <v>0.1044776119402985</v>
      </c>
      <c r="I19" s="33">
        <f>(E19+F19)/D19</f>
        <v>5.855721393034826</v>
      </c>
    </row>
    <row r="20" spans="1:9" ht="14.95" customHeight="1" x14ac:dyDescent="0.2">
      <c r="A20" s="31" t="s">
        <v>14</v>
      </c>
      <c r="B20" s="11" t="s">
        <v>65</v>
      </c>
      <c r="C20" s="11" t="s">
        <v>75</v>
      </c>
      <c r="D20" s="32">
        <f>'==HUNTER by BLIND=='!T51</f>
        <v>8</v>
      </c>
      <c r="E20" s="32">
        <f>'==DUCK by BLIND=='!T51</f>
        <v>31</v>
      </c>
      <c r="F20" s="32">
        <f>'==GOOSE by BLIND=='!T51</f>
        <v>0</v>
      </c>
      <c r="G20" s="33">
        <f>E20/D20</f>
        <v>3.875</v>
      </c>
      <c r="H20" s="33">
        <f>F20/D20</f>
        <v>0</v>
      </c>
      <c r="I20" s="33">
        <f>(E20+F20)/D20</f>
        <v>3.875</v>
      </c>
    </row>
    <row r="21" spans="1:9" ht="14.95" customHeight="1" x14ac:dyDescent="0.2">
      <c r="A21" s="31" t="s">
        <v>15</v>
      </c>
      <c r="B21" s="11" t="s">
        <v>64</v>
      </c>
      <c r="C21" s="11" t="s">
        <v>71</v>
      </c>
      <c r="D21" s="32">
        <f>'==HUNTER by BLIND=='!U51</f>
        <v>174</v>
      </c>
      <c r="E21" s="32">
        <f>'==DUCK by BLIND=='!U51</f>
        <v>716</v>
      </c>
      <c r="F21" s="32">
        <f>'==GOOSE by BLIND=='!U51</f>
        <v>13</v>
      </c>
      <c r="G21" s="33">
        <f t="shared" si="0"/>
        <v>4.1149425287356323</v>
      </c>
      <c r="H21" s="33">
        <f t="shared" si="1"/>
        <v>7.4712643678160925E-2</v>
      </c>
      <c r="I21" s="33">
        <f t="shared" si="2"/>
        <v>4.1896551724137927</v>
      </c>
    </row>
    <row r="22" spans="1:9" ht="14.95" customHeight="1" x14ac:dyDescent="0.2">
      <c r="A22" s="31" t="s">
        <v>16</v>
      </c>
      <c r="B22" s="60" t="s">
        <v>64</v>
      </c>
      <c r="C22" s="60" t="s">
        <v>71</v>
      </c>
      <c r="D22" s="32">
        <f>'==HUNTER by BLIND=='!V51</f>
        <v>54</v>
      </c>
      <c r="E22" s="32">
        <f>'==DUCK by BLIND=='!V51</f>
        <v>111</v>
      </c>
      <c r="F22" s="32">
        <f>'==GOOSE by BLIND=='!V51</f>
        <v>3</v>
      </c>
      <c r="G22" s="33">
        <f t="shared" si="0"/>
        <v>2.0555555555555554</v>
      </c>
      <c r="H22" s="33">
        <f t="shared" si="1"/>
        <v>5.5555555555555552E-2</v>
      </c>
      <c r="I22" s="33">
        <f t="shared" si="2"/>
        <v>2.1111111111111112</v>
      </c>
    </row>
    <row r="23" spans="1:9" ht="14.95" customHeight="1" x14ac:dyDescent="0.2">
      <c r="A23" s="31" t="s">
        <v>17</v>
      </c>
      <c r="B23" s="60" t="s">
        <v>64</v>
      </c>
      <c r="C23" s="60" t="s">
        <v>71</v>
      </c>
      <c r="D23" s="32">
        <f>'==HUNTER by BLIND=='!W51</f>
        <v>151</v>
      </c>
      <c r="E23" s="32">
        <f>'==DUCK by BLIND=='!W51</f>
        <v>459</v>
      </c>
      <c r="F23" s="32">
        <f>'==GOOSE by BLIND=='!W51</f>
        <v>17</v>
      </c>
      <c r="G23" s="33">
        <f t="shared" si="0"/>
        <v>3.0397350993377485</v>
      </c>
      <c r="H23" s="33">
        <f t="shared" si="1"/>
        <v>0.11258278145695365</v>
      </c>
      <c r="I23" s="33">
        <f t="shared" si="2"/>
        <v>3.1523178807947021</v>
      </c>
    </row>
    <row r="24" spans="1:9" ht="14.95" customHeight="1" x14ac:dyDescent="0.2">
      <c r="A24" s="31" t="s">
        <v>18</v>
      </c>
      <c r="B24" s="60" t="s">
        <v>64</v>
      </c>
      <c r="C24" s="60" t="s">
        <v>71</v>
      </c>
      <c r="D24" s="32">
        <f>'==HUNTER by BLIND=='!X51</f>
        <v>143</v>
      </c>
      <c r="E24" s="32">
        <f>'==DUCK by BLIND=='!X51</f>
        <v>491</v>
      </c>
      <c r="F24" s="32">
        <f>'==GOOSE by BLIND=='!X51</f>
        <v>12</v>
      </c>
      <c r="G24" s="33">
        <f t="shared" si="0"/>
        <v>3.4335664335664338</v>
      </c>
      <c r="H24" s="33">
        <f t="shared" si="1"/>
        <v>8.3916083916083919E-2</v>
      </c>
      <c r="I24" s="33">
        <f t="shared" si="2"/>
        <v>3.5174825174825175</v>
      </c>
    </row>
    <row r="25" spans="1:9" ht="14.95" customHeight="1" x14ac:dyDescent="0.2">
      <c r="A25" s="31" t="s">
        <v>19</v>
      </c>
      <c r="B25" s="60" t="s">
        <v>64</v>
      </c>
      <c r="C25" s="11" t="s">
        <v>70</v>
      </c>
      <c r="D25" s="32">
        <f>'==HUNTER by BLIND=='!Y51</f>
        <v>81</v>
      </c>
      <c r="E25" s="32">
        <f>'==DUCK by BLIND=='!Y51</f>
        <v>107</v>
      </c>
      <c r="F25" s="32">
        <f>'==GOOSE by BLIND=='!Y51</f>
        <v>3</v>
      </c>
      <c r="G25" s="33">
        <f t="shared" si="0"/>
        <v>1.3209876543209877</v>
      </c>
      <c r="H25" s="33">
        <f t="shared" si="1"/>
        <v>3.7037037037037035E-2</v>
      </c>
      <c r="I25" s="33">
        <f t="shared" si="2"/>
        <v>1.3580246913580247</v>
      </c>
    </row>
    <row r="26" spans="1:9" ht="14.95" customHeight="1" x14ac:dyDescent="0.2">
      <c r="A26" s="31" t="s">
        <v>20</v>
      </c>
      <c r="B26" s="60" t="s">
        <v>64</v>
      </c>
      <c r="C26" s="60" t="s">
        <v>70</v>
      </c>
      <c r="D26" s="32">
        <f>'==HUNTER by BLIND=='!Z51</f>
        <v>26</v>
      </c>
      <c r="E26" s="32">
        <f>'==DUCK by BLIND=='!Z51</f>
        <v>0</v>
      </c>
      <c r="F26" s="32">
        <f>'==GOOSE by BLIND=='!Z51</f>
        <v>0</v>
      </c>
      <c r="G26" s="33">
        <f t="shared" si="0"/>
        <v>0</v>
      </c>
      <c r="H26" s="33">
        <f t="shared" si="1"/>
        <v>0</v>
      </c>
      <c r="I26" s="33">
        <f t="shared" si="2"/>
        <v>0</v>
      </c>
    </row>
    <row r="27" spans="1:9" ht="14.95" customHeight="1" x14ac:dyDescent="0.2">
      <c r="A27" s="31" t="s">
        <v>21</v>
      </c>
      <c r="B27" s="60" t="s">
        <v>64</v>
      </c>
      <c r="C27" s="60" t="s">
        <v>70</v>
      </c>
      <c r="D27" s="32">
        <f>'==HUNTER by BLIND=='!AA51</f>
        <v>41</v>
      </c>
      <c r="E27" s="32">
        <f>'==DUCK by BLIND=='!AA51</f>
        <v>23</v>
      </c>
      <c r="F27" s="32">
        <f>'==GOOSE by BLIND=='!AA51</f>
        <v>0</v>
      </c>
      <c r="G27" s="33">
        <f t="shared" si="0"/>
        <v>0.56097560975609762</v>
      </c>
      <c r="H27" s="33">
        <f t="shared" si="1"/>
        <v>0</v>
      </c>
      <c r="I27" s="33">
        <f t="shared" si="2"/>
        <v>0.56097560975609762</v>
      </c>
    </row>
    <row r="28" spans="1:9" ht="14.95" customHeight="1" x14ac:dyDescent="0.2">
      <c r="A28" s="31" t="s">
        <v>22</v>
      </c>
      <c r="B28" s="60" t="s">
        <v>64</v>
      </c>
      <c r="C28" s="60" t="s">
        <v>70</v>
      </c>
      <c r="D28" s="32">
        <f>'==HUNTER by BLIND=='!AB51</f>
        <v>84</v>
      </c>
      <c r="E28" s="32">
        <f>'==DUCK by BLIND=='!AB51</f>
        <v>160</v>
      </c>
      <c r="F28" s="32">
        <f>'==GOOSE by BLIND=='!AB51</f>
        <v>4</v>
      </c>
      <c r="G28" s="33">
        <f t="shared" si="0"/>
        <v>1.9047619047619047</v>
      </c>
      <c r="H28" s="33">
        <f t="shared" si="1"/>
        <v>4.7619047619047616E-2</v>
      </c>
      <c r="I28" s="33">
        <f t="shared" si="2"/>
        <v>1.9523809523809523</v>
      </c>
    </row>
    <row r="29" spans="1:9" ht="14.95" customHeight="1" x14ac:dyDescent="0.2">
      <c r="A29" s="31" t="s">
        <v>23</v>
      </c>
      <c r="B29" s="60" t="s">
        <v>64</v>
      </c>
      <c r="C29" s="60" t="s">
        <v>70</v>
      </c>
      <c r="D29" s="32">
        <f>'==HUNTER by BLIND=='!AC51</f>
        <v>59</v>
      </c>
      <c r="E29" s="32">
        <f>'==DUCK by BLIND=='!AC51</f>
        <v>72</v>
      </c>
      <c r="F29" s="32">
        <f>'==GOOSE by BLIND=='!AC51</f>
        <v>12</v>
      </c>
      <c r="G29" s="33">
        <f t="shared" si="0"/>
        <v>1.2203389830508475</v>
      </c>
      <c r="H29" s="33">
        <f t="shared" si="1"/>
        <v>0.20338983050847459</v>
      </c>
      <c r="I29" s="33">
        <f t="shared" si="2"/>
        <v>1.423728813559322</v>
      </c>
    </row>
    <row r="30" spans="1:9" ht="14.95" customHeight="1" x14ac:dyDescent="0.2">
      <c r="A30" s="31" t="s">
        <v>24</v>
      </c>
      <c r="B30" s="60" t="s">
        <v>64</v>
      </c>
      <c r="C30" s="60" t="s">
        <v>70</v>
      </c>
      <c r="D30" s="32">
        <f>'==HUNTER by BLIND=='!AD51</f>
        <v>78</v>
      </c>
      <c r="E30" s="32">
        <f>'==DUCK by BLIND=='!AD51</f>
        <v>118</v>
      </c>
      <c r="F30" s="32">
        <f>'==GOOSE by BLIND=='!AD51</f>
        <v>5</v>
      </c>
      <c r="G30" s="33">
        <f t="shared" si="0"/>
        <v>1.5128205128205128</v>
      </c>
      <c r="H30" s="33">
        <f t="shared" si="1"/>
        <v>6.4102564102564097E-2</v>
      </c>
      <c r="I30" s="33">
        <f t="shared" si="2"/>
        <v>1.5769230769230769</v>
      </c>
    </row>
    <row r="31" spans="1:9" ht="14.95" customHeight="1" x14ac:dyDescent="0.2">
      <c r="A31" s="31" t="s">
        <v>25</v>
      </c>
      <c r="B31" s="60" t="s">
        <v>64</v>
      </c>
      <c r="C31" s="60" t="s">
        <v>70</v>
      </c>
      <c r="D31" s="32">
        <f>'==HUNTER by BLIND=='!AE51</f>
        <v>57</v>
      </c>
      <c r="E31" s="32">
        <f>'==DUCK by BLIND=='!AE51</f>
        <v>85</v>
      </c>
      <c r="F31" s="32">
        <f>'==GOOSE by BLIND=='!AE51</f>
        <v>13</v>
      </c>
      <c r="G31" s="33">
        <f t="shared" si="0"/>
        <v>1.4912280701754386</v>
      </c>
      <c r="H31" s="33">
        <f t="shared" si="1"/>
        <v>0.22807017543859648</v>
      </c>
      <c r="I31" s="33">
        <f t="shared" si="2"/>
        <v>1.7192982456140351</v>
      </c>
    </row>
    <row r="32" spans="1:9" ht="14.95" customHeight="1" x14ac:dyDescent="0.2">
      <c r="A32" s="31" t="s">
        <v>36</v>
      </c>
      <c r="B32" s="11" t="s">
        <v>66</v>
      </c>
      <c r="C32" s="11" t="s">
        <v>6</v>
      </c>
      <c r="D32" s="32">
        <f>'==HUNTER by BLIND=='!AF51</f>
        <v>1</v>
      </c>
      <c r="E32" s="32">
        <f>'==DUCK by BLIND=='!AF51</f>
        <v>0</v>
      </c>
      <c r="F32" s="32">
        <f>'==GOOSE by BLIND=='!AF51</f>
        <v>0</v>
      </c>
      <c r="G32" s="33">
        <f t="shared" si="0"/>
        <v>0</v>
      </c>
      <c r="H32" s="33">
        <f t="shared" si="1"/>
        <v>0</v>
      </c>
      <c r="I32" s="33">
        <f t="shared" si="2"/>
        <v>0</v>
      </c>
    </row>
    <row r="33" spans="1:9" ht="14.95" customHeight="1" x14ac:dyDescent="0.2">
      <c r="A33" s="31" t="s">
        <v>37</v>
      </c>
      <c r="B33" s="60" t="s">
        <v>66</v>
      </c>
      <c r="C33" s="11" t="s">
        <v>6</v>
      </c>
      <c r="D33" s="32">
        <f>'==HUNTER by BLIND=='!AG51</f>
        <v>0</v>
      </c>
      <c r="E33" s="32">
        <f>'==DUCK by BLIND=='!AG51</f>
        <v>0</v>
      </c>
      <c r="F33" s="32">
        <f>'==GOOSE by BLIND=='!AG51</f>
        <v>0</v>
      </c>
      <c r="G33" s="33" t="s">
        <v>84</v>
      </c>
      <c r="H33" s="33" t="s">
        <v>84</v>
      </c>
      <c r="I33" s="33" t="s">
        <v>84</v>
      </c>
    </row>
    <row r="34" spans="1:9" ht="14.95" customHeight="1" x14ac:dyDescent="0.2">
      <c r="A34" s="31" t="s">
        <v>38</v>
      </c>
      <c r="B34" s="60" t="s">
        <v>66</v>
      </c>
      <c r="C34" s="11" t="s">
        <v>7</v>
      </c>
      <c r="D34" s="32">
        <f>'==HUNTER by BLIND=='!AH51</f>
        <v>0</v>
      </c>
      <c r="E34" s="32">
        <f>'==DUCK by BLIND=='!AH51</f>
        <v>0</v>
      </c>
      <c r="F34" s="32">
        <f>'==GOOSE by BLIND=='!AH51</f>
        <v>0</v>
      </c>
      <c r="G34" s="33" t="s">
        <v>84</v>
      </c>
      <c r="H34" s="33" t="s">
        <v>84</v>
      </c>
      <c r="I34" s="33" t="s">
        <v>84</v>
      </c>
    </row>
    <row r="35" spans="1:9" ht="14.95" customHeight="1" x14ac:dyDescent="0.2">
      <c r="A35" s="31" t="s">
        <v>39</v>
      </c>
      <c r="B35" s="60" t="s">
        <v>66</v>
      </c>
      <c r="C35" s="11" t="s">
        <v>7</v>
      </c>
      <c r="D35" s="32">
        <f>'==HUNTER by BLIND=='!AI51</f>
        <v>0</v>
      </c>
      <c r="E35" s="32">
        <f>'==DUCK by BLIND=='!AI51</f>
        <v>0</v>
      </c>
      <c r="F35" s="32">
        <f>'==GOOSE by BLIND=='!AI51</f>
        <v>0</v>
      </c>
      <c r="G35" s="33" t="s">
        <v>84</v>
      </c>
      <c r="H35" s="33" t="s">
        <v>84</v>
      </c>
      <c r="I35" s="33" t="s">
        <v>84</v>
      </c>
    </row>
    <row r="36" spans="1:9" ht="14.95" customHeight="1" x14ac:dyDescent="0.2">
      <c r="A36" s="31" t="s">
        <v>40</v>
      </c>
      <c r="B36" s="60" t="s">
        <v>66</v>
      </c>
      <c r="C36" s="11" t="s">
        <v>8</v>
      </c>
      <c r="D36" s="32">
        <f>'==HUNTER by BLIND=='!AJ51</f>
        <v>4</v>
      </c>
      <c r="E36" s="32">
        <f>'==DUCK by BLIND=='!AJ51</f>
        <v>0</v>
      </c>
      <c r="F36" s="32">
        <f>'==GOOSE by BLIND=='!AJ51</f>
        <v>6</v>
      </c>
      <c r="G36" s="33">
        <f t="shared" si="0"/>
        <v>0</v>
      </c>
      <c r="H36" s="33">
        <f t="shared" si="1"/>
        <v>1.5</v>
      </c>
      <c r="I36" s="33">
        <f t="shared" si="2"/>
        <v>1.5</v>
      </c>
    </row>
    <row r="37" spans="1:9" ht="14.95" customHeight="1" x14ac:dyDescent="0.2">
      <c r="A37" s="31" t="s">
        <v>41</v>
      </c>
      <c r="B37" s="60" t="s">
        <v>66</v>
      </c>
      <c r="C37" s="11" t="s">
        <v>8</v>
      </c>
      <c r="D37" s="32">
        <f>'==HUNTER by BLIND=='!AK51</f>
        <v>0</v>
      </c>
      <c r="E37" s="32">
        <f>'==DUCK by BLIND=='!AK51</f>
        <v>0</v>
      </c>
      <c r="F37" s="32">
        <f>'==GOOSE by BLIND=='!AK51</f>
        <v>0</v>
      </c>
      <c r="G37" s="33" t="s">
        <v>84</v>
      </c>
      <c r="H37" s="33" t="s">
        <v>84</v>
      </c>
      <c r="I37" s="33" t="s">
        <v>84</v>
      </c>
    </row>
    <row r="38" spans="1:9" ht="14.95" customHeight="1" x14ac:dyDescent="0.2">
      <c r="A38" s="31" t="s">
        <v>42</v>
      </c>
      <c r="B38" s="60" t="s">
        <v>66</v>
      </c>
      <c r="C38" s="11" t="s">
        <v>9</v>
      </c>
      <c r="D38" s="32">
        <f>'==HUNTER by BLIND=='!AL51</f>
        <v>58</v>
      </c>
      <c r="E38" s="32">
        <f>'==DUCK by BLIND=='!AL51</f>
        <v>6</v>
      </c>
      <c r="F38" s="32">
        <f>'==GOOSE by BLIND=='!AL51</f>
        <v>86</v>
      </c>
      <c r="G38" s="33">
        <f t="shared" si="0"/>
        <v>0.10344827586206896</v>
      </c>
      <c r="H38" s="33">
        <f t="shared" si="1"/>
        <v>1.4827586206896552</v>
      </c>
      <c r="I38" s="33">
        <f t="shared" si="2"/>
        <v>1.5862068965517242</v>
      </c>
    </row>
    <row r="39" spans="1:9" ht="14.95" customHeight="1" x14ac:dyDescent="0.2">
      <c r="A39" s="31" t="s">
        <v>43</v>
      </c>
      <c r="B39" s="60" t="s">
        <v>66</v>
      </c>
      <c r="C39" s="11" t="s">
        <v>9</v>
      </c>
      <c r="D39" s="32">
        <f>'==HUNTER by BLIND=='!AM51</f>
        <v>44</v>
      </c>
      <c r="E39" s="32">
        <f>'==DUCK by BLIND=='!AM51</f>
        <v>0</v>
      </c>
      <c r="F39" s="32">
        <f>'==GOOSE by BLIND=='!AM51</f>
        <v>39</v>
      </c>
      <c r="G39" s="33">
        <f t="shared" si="0"/>
        <v>0</v>
      </c>
      <c r="H39" s="33">
        <f t="shared" si="1"/>
        <v>0.88636363636363635</v>
      </c>
      <c r="I39" s="33">
        <f t="shared" si="2"/>
        <v>0.88636363636363635</v>
      </c>
    </row>
    <row r="40" spans="1:9" ht="14.95" customHeight="1" x14ac:dyDescent="0.2">
      <c r="A40" s="31" t="s">
        <v>44</v>
      </c>
      <c r="B40" s="60" t="s">
        <v>66</v>
      </c>
      <c r="C40" s="11" t="s">
        <v>10</v>
      </c>
      <c r="D40" s="32">
        <f>'==HUNTER by BLIND=='!AN51</f>
        <v>2</v>
      </c>
      <c r="E40" s="32">
        <f>'==DUCK by BLIND=='!AN51</f>
        <v>2</v>
      </c>
      <c r="F40" s="32">
        <f>'==GOOSE by BLIND=='!AN51</f>
        <v>0</v>
      </c>
      <c r="G40" s="33">
        <f t="shared" si="0"/>
        <v>1</v>
      </c>
      <c r="H40" s="33">
        <f t="shared" si="1"/>
        <v>0</v>
      </c>
      <c r="I40" s="33">
        <f t="shared" si="2"/>
        <v>1</v>
      </c>
    </row>
    <row r="41" spans="1:9" ht="14.95" customHeight="1" x14ac:dyDescent="0.2">
      <c r="A41" s="31" t="s">
        <v>45</v>
      </c>
      <c r="B41" s="60" t="s">
        <v>66</v>
      </c>
      <c r="C41" s="11" t="s">
        <v>10</v>
      </c>
      <c r="D41" s="32">
        <f>'==HUNTER by BLIND=='!AO51</f>
        <v>6</v>
      </c>
      <c r="E41" s="32">
        <f>'==DUCK by BLIND=='!AO51</f>
        <v>0</v>
      </c>
      <c r="F41" s="32">
        <f>'==GOOSE by BLIND=='!AO51</f>
        <v>0</v>
      </c>
      <c r="G41" s="33">
        <f t="shared" si="0"/>
        <v>0</v>
      </c>
      <c r="H41" s="33">
        <f t="shared" si="1"/>
        <v>0</v>
      </c>
      <c r="I41" s="33">
        <f t="shared" si="2"/>
        <v>0</v>
      </c>
    </row>
    <row r="42" spans="1:9" ht="14.95" customHeight="1" x14ac:dyDescent="0.2">
      <c r="A42" s="31" t="s">
        <v>46</v>
      </c>
      <c r="B42" s="11" t="s">
        <v>67</v>
      </c>
      <c r="C42" s="11" t="s">
        <v>68</v>
      </c>
      <c r="D42" s="32">
        <f>'==HUNTER by BLIND=='!AP51</f>
        <v>0</v>
      </c>
      <c r="E42" s="32">
        <f>'==DUCK by BLIND=='!AP51</f>
        <v>0</v>
      </c>
      <c r="F42" s="32">
        <f>'==GOOSE by BLIND=='!AP51</f>
        <v>0</v>
      </c>
      <c r="G42" s="33" t="s">
        <v>84</v>
      </c>
      <c r="H42" s="33" t="s">
        <v>84</v>
      </c>
      <c r="I42" s="33" t="s">
        <v>84</v>
      </c>
    </row>
    <row r="43" spans="1:9" ht="14.95" customHeight="1" x14ac:dyDescent="0.2">
      <c r="A43" s="11">
        <v>61</v>
      </c>
      <c r="B43" s="11" t="s">
        <v>67</v>
      </c>
      <c r="C43" s="11" t="s">
        <v>69</v>
      </c>
      <c r="D43" s="32">
        <f>'==HUNTER by BLIND=='!AQ51</f>
        <v>1</v>
      </c>
      <c r="E43" s="32">
        <f>'==DUCK by BLIND=='!AQ51</f>
        <v>0</v>
      </c>
      <c r="F43" s="32">
        <f>'==GOOSE by BLIND=='!AQ51</f>
        <v>0</v>
      </c>
      <c r="G43" s="33">
        <f t="shared" si="0"/>
        <v>0</v>
      </c>
      <c r="H43" s="33">
        <f t="shared" si="1"/>
        <v>0</v>
      </c>
      <c r="I43" s="33">
        <f t="shared" si="2"/>
        <v>0</v>
      </c>
    </row>
    <row r="44" spans="1:9" ht="14.95" customHeight="1" x14ac:dyDescent="0.2">
      <c r="A44" s="11"/>
      <c r="B44" s="167" t="s">
        <v>50</v>
      </c>
      <c r="C44" s="168"/>
      <c r="D44" s="30">
        <f>SUM(D2:D43)</f>
        <v>1875</v>
      </c>
      <c r="E44" s="30">
        <f>SUM(E2:E43)</f>
        <v>4973</v>
      </c>
      <c r="F44" s="30">
        <f>SUM(F2:F43)</f>
        <v>255</v>
      </c>
      <c r="G44" s="34">
        <f>E44/D44</f>
        <v>2.6522666666666668</v>
      </c>
      <c r="H44" s="34">
        <f>F44/D44</f>
        <v>0.13600000000000001</v>
      </c>
      <c r="I44" s="34">
        <f>(E44+F44)/D44</f>
        <v>2.7882666666666664</v>
      </c>
    </row>
  </sheetData>
  <mergeCells count="1">
    <mergeCell ref="B44:C44"/>
  </mergeCells>
  <phoneticPr fontId="2" type="noConversion"/>
  <pageMargins left="0.25" right="0.25" top="0.75" bottom="0.75" header="0.3" footer="0.3"/>
  <pageSetup orientation="portrait" horizontalDpi="4294967293" r:id="rId1"/>
  <headerFooter alignWithMargins="0">
    <oddHeader>&amp;C2019/20 Hunt Season</oddHeader>
  </headerFooter>
  <ignoredErrors>
    <ignoredError sqref="G2:I11 G40:I41 G13:I32 G36:I36 G38:I39 G43:I44" evalError="1"/>
    <ignoredError sqref="A17:A4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A451B-C25D-4B2B-AD5B-E893A33DAE3F}">
  <dimension ref="A1:E40"/>
  <sheetViews>
    <sheetView zoomScaleNormal="100" workbookViewId="0">
      <pane ySplit="1" topLeftCell="A2" activePane="bottomLeft" state="frozen"/>
      <selection pane="bottomLeft" activeCell="C32" sqref="C32"/>
    </sheetView>
  </sheetViews>
  <sheetFormatPr defaultColWidth="9.125" defaultRowHeight="14.95" customHeight="1" x14ac:dyDescent="0.2"/>
  <cols>
    <col min="1" max="1" width="31.75" style="82" customWidth="1"/>
    <col min="2" max="4" width="20.75" style="10" customWidth="1"/>
    <col min="5" max="5" width="20.75" style="82" customWidth="1"/>
    <col min="6" max="16384" width="9.125" style="82"/>
  </cols>
  <sheetData>
    <row r="1" spans="1:5" s="6" customFormat="1" ht="32.950000000000003" customHeight="1" thickBot="1" x14ac:dyDescent="0.25">
      <c r="A1" s="117" t="s">
        <v>0</v>
      </c>
      <c r="B1" s="117" t="s">
        <v>79</v>
      </c>
      <c r="C1" s="117" t="s">
        <v>80</v>
      </c>
      <c r="D1" s="117" t="s">
        <v>81</v>
      </c>
      <c r="E1" s="117" t="s">
        <v>82</v>
      </c>
    </row>
    <row r="2" spans="1:5" ht="14.95" customHeight="1" thickTop="1" x14ac:dyDescent="0.2">
      <c r="A2" s="54">
        <f>'==HUNTER by BLIND=='!A2</f>
        <v>45577</v>
      </c>
      <c r="B2" s="128">
        <v>2</v>
      </c>
      <c r="C2" s="128">
        <v>2</v>
      </c>
      <c r="D2" s="128">
        <v>1</v>
      </c>
      <c r="E2" s="129"/>
    </row>
    <row r="3" spans="1:5" ht="14.95" customHeight="1" x14ac:dyDescent="0.2">
      <c r="A3" s="54">
        <f>'==HUNTER by BLIND=='!A3</f>
        <v>45578</v>
      </c>
      <c r="B3" s="14">
        <v>0</v>
      </c>
      <c r="C3" s="14"/>
      <c r="D3" s="14"/>
      <c r="E3" s="116"/>
    </row>
    <row r="4" spans="1:5" ht="14.95" customHeight="1" x14ac:dyDescent="0.2">
      <c r="A4" s="54">
        <f>'==HUNTER by BLIND=='!A4</f>
        <v>45581</v>
      </c>
      <c r="B4" s="14">
        <v>7</v>
      </c>
      <c r="C4" s="14">
        <v>0</v>
      </c>
      <c r="D4" s="14">
        <v>1</v>
      </c>
      <c r="E4" s="116">
        <v>1</v>
      </c>
    </row>
    <row r="5" spans="1:5" ht="14.95" customHeight="1" x14ac:dyDescent="0.2">
      <c r="A5" s="54">
        <f>'==HUNTER by BLIND=='!A5</f>
        <v>45584</v>
      </c>
      <c r="B5" s="14">
        <v>0</v>
      </c>
      <c r="C5" s="14"/>
      <c r="D5" s="14"/>
      <c r="E5" s="116"/>
    </row>
    <row r="6" spans="1:5" ht="14.95" customHeight="1" x14ac:dyDescent="0.2">
      <c r="A6" s="54">
        <f>'==HUNTER by BLIND=='!A6</f>
        <v>45585</v>
      </c>
      <c r="B6" s="14">
        <v>2</v>
      </c>
      <c r="C6" s="14">
        <v>0</v>
      </c>
      <c r="D6" s="14">
        <v>0</v>
      </c>
      <c r="E6" s="116">
        <v>2</v>
      </c>
    </row>
    <row r="7" spans="1:5" ht="14.95" customHeight="1" x14ac:dyDescent="0.2">
      <c r="A7" s="54">
        <f>'==HUNTER by BLIND=='!A7</f>
        <v>45588</v>
      </c>
      <c r="B7" s="14">
        <v>0</v>
      </c>
      <c r="C7" s="14"/>
      <c r="D7" s="14"/>
      <c r="E7" s="116">
        <v>1</v>
      </c>
    </row>
    <row r="8" spans="1:5" ht="14.95" customHeight="1" x14ac:dyDescent="0.2">
      <c r="A8" s="54">
        <f>'==HUNTER by BLIND=='!A8</f>
        <v>45591</v>
      </c>
      <c r="B8" s="14">
        <v>0</v>
      </c>
      <c r="C8" s="14"/>
      <c r="D8" s="14"/>
      <c r="E8" s="116">
        <v>3</v>
      </c>
    </row>
    <row r="9" spans="1:5" ht="14.95" customHeight="1" x14ac:dyDescent="0.2">
      <c r="A9" s="54">
        <f>'==HUNTER by BLIND=='!A9</f>
        <v>45592</v>
      </c>
      <c r="B9" s="116">
        <v>0</v>
      </c>
      <c r="C9" s="116"/>
      <c r="D9" s="116"/>
      <c r="E9" s="116"/>
    </row>
    <row r="10" spans="1:5" ht="14.95" customHeight="1" x14ac:dyDescent="0.2">
      <c r="A10" s="54">
        <f>'==HUNTER by BLIND=='!A10</f>
        <v>45595</v>
      </c>
      <c r="B10" s="111">
        <v>3</v>
      </c>
      <c r="C10" s="111">
        <v>0</v>
      </c>
      <c r="D10" s="111">
        <v>0</v>
      </c>
      <c r="E10" s="111"/>
    </row>
    <row r="11" spans="1:5" ht="14.95" customHeight="1" x14ac:dyDescent="0.2">
      <c r="A11" s="54">
        <f>'==HUNTER by BLIND=='!A11</f>
        <v>45598</v>
      </c>
      <c r="B11" s="111">
        <v>6</v>
      </c>
      <c r="C11" s="111">
        <v>1</v>
      </c>
      <c r="D11" s="111">
        <v>0</v>
      </c>
      <c r="E11" s="111">
        <v>1</v>
      </c>
    </row>
    <row r="12" spans="1:5" ht="14.95" customHeight="1" x14ac:dyDescent="0.2">
      <c r="A12" s="54">
        <f>'==HUNTER by BLIND=='!A12</f>
        <v>45599</v>
      </c>
      <c r="B12" s="111">
        <v>0</v>
      </c>
      <c r="C12" s="111"/>
      <c r="D12" s="111"/>
      <c r="E12" s="111">
        <v>2</v>
      </c>
    </row>
    <row r="13" spans="1:5" ht="14.95" customHeight="1" x14ac:dyDescent="0.2">
      <c r="A13" s="54">
        <f>'==HUNTER by BLIND=='!A13</f>
        <v>45602</v>
      </c>
      <c r="B13" s="111">
        <v>2</v>
      </c>
      <c r="C13" s="111">
        <v>2</v>
      </c>
      <c r="D13" s="111">
        <v>3</v>
      </c>
      <c r="E13" s="111"/>
    </row>
    <row r="14" spans="1:5" ht="14.95" customHeight="1" x14ac:dyDescent="0.2">
      <c r="A14" s="54">
        <f>'==HUNTER by BLIND=='!A14</f>
        <v>45605</v>
      </c>
      <c r="B14" s="111">
        <v>0</v>
      </c>
      <c r="C14" s="111">
        <v>0</v>
      </c>
      <c r="D14" s="111">
        <v>0</v>
      </c>
      <c r="E14" s="111"/>
    </row>
    <row r="15" spans="1:5" ht="14.95" customHeight="1" x14ac:dyDescent="0.2">
      <c r="A15" s="54">
        <f>'==HUNTER by BLIND=='!A15</f>
        <v>45607</v>
      </c>
      <c r="B15" s="111">
        <v>0</v>
      </c>
      <c r="C15" s="111">
        <v>0</v>
      </c>
      <c r="D15" s="111">
        <v>0</v>
      </c>
      <c r="E15" s="111"/>
    </row>
    <row r="16" spans="1:5" ht="14.95" customHeight="1" x14ac:dyDescent="0.2">
      <c r="A16" s="54">
        <f>'==HUNTER by BLIND=='!A16</f>
        <v>45609</v>
      </c>
      <c r="B16" s="111">
        <v>0</v>
      </c>
      <c r="C16" s="111"/>
      <c r="D16" s="111"/>
      <c r="E16" s="111">
        <v>1</v>
      </c>
    </row>
    <row r="17" spans="1:5" ht="14.95" customHeight="1" x14ac:dyDescent="0.2">
      <c r="A17" s="54">
        <f>'==HUNTER by BLIND=='!A17</f>
        <v>45612</v>
      </c>
      <c r="B17" s="111">
        <v>0</v>
      </c>
      <c r="C17" s="111"/>
      <c r="D17" s="111"/>
      <c r="E17" s="111">
        <v>2</v>
      </c>
    </row>
    <row r="18" spans="1:5" ht="14.95" customHeight="1" x14ac:dyDescent="0.2">
      <c r="A18" s="54">
        <f>'==HUNTER by BLIND=='!A18</f>
        <v>45613</v>
      </c>
      <c r="B18" s="111">
        <v>1</v>
      </c>
      <c r="C18" s="111">
        <v>0</v>
      </c>
      <c r="D18" s="111">
        <v>0</v>
      </c>
      <c r="E18" s="111"/>
    </row>
    <row r="19" spans="1:5" ht="14.95" customHeight="1" x14ac:dyDescent="0.2">
      <c r="A19" s="54">
        <f>'==HUNTER by BLIND=='!A19</f>
        <v>45616</v>
      </c>
      <c r="B19" s="111">
        <v>3</v>
      </c>
      <c r="C19" s="111">
        <v>1</v>
      </c>
      <c r="D19" s="111">
        <v>6</v>
      </c>
      <c r="E19" s="111">
        <v>1</v>
      </c>
    </row>
    <row r="20" spans="1:5" ht="14.95" customHeight="1" x14ac:dyDescent="0.2">
      <c r="A20" s="54">
        <f>'==HUNTER by BLIND=='!A20</f>
        <v>45619</v>
      </c>
      <c r="B20" s="111">
        <v>2</v>
      </c>
      <c r="C20" s="111">
        <v>0</v>
      </c>
      <c r="D20" s="111">
        <v>0</v>
      </c>
      <c r="E20" s="111"/>
    </row>
    <row r="21" spans="1:5" ht="14.95" customHeight="1" x14ac:dyDescent="0.2">
      <c r="A21" s="54">
        <f>'==HUNTER by BLIND=='!A21</f>
        <v>45620</v>
      </c>
      <c r="B21" s="111">
        <v>0</v>
      </c>
      <c r="C21" s="111"/>
      <c r="D21" s="111"/>
      <c r="E21" s="111">
        <v>4</v>
      </c>
    </row>
    <row r="22" spans="1:5" ht="14.95" customHeight="1" x14ac:dyDescent="0.2">
      <c r="A22" s="54">
        <f>'==HUNTER by BLIND=='!A22</f>
        <v>45623</v>
      </c>
      <c r="B22" s="111">
        <v>0</v>
      </c>
      <c r="C22" s="111">
        <v>0</v>
      </c>
      <c r="D22" s="111">
        <v>0</v>
      </c>
      <c r="E22" s="111"/>
    </row>
    <row r="23" spans="1:5" ht="14.95" customHeight="1" x14ac:dyDescent="0.2">
      <c r="A23" s="54">
        <f>'==HUNTER by BLIND=='!A23</f>
        <v>45624</v>
      </c>
      <c r="B23" s="111">
        <v>1</v>
      </c>
      <c r="C23" s="111">
        <v>0</v>
      </c>
      <c r="D23" s="111">
        <v>0</v>
      </c>
      <c r="E23" s="111"/>
    </row>
    <row r="24" spans="1:5" ht="14.95" customHeight="1" x14ac:dyDescent="0.2">
      <c r="A24" s="54">
        <f>'==HUNTER by BLIND=='!A24</f>
        <v>45626</v>
      </c>
      <c r="B24" s="118">
        <v>1</v>
      </c>
      <c r="C24" s="118">
        <v>0</v>
      </c>
      <c r="D24" s="118">
        <v>0</v>
      </c>
      <c r="E24" s="111"/>
    </row>
    <row r="25" spans="1:5" ht="14.95" customHeight="1" x14ac:dyDescent="0.2">
      <c r="A25" s="54">
        <f>'==HUNTER by BLIND=='!A25</f>
        <v>45627</v>
      </c>
      <c r="B25" s="118">
        <v>2</v>
      </c>
      <c r="C25" s="118">
        <v>1</v>
      </c>
      <c r="D25" s="118">
        <v>5</v>
      </c>
      <c r="E25" s="111"/>
    </row>
    <row r="26" spans="1:5" ht="14.95" customHeight="1" x14ac:dyDescent="0.2">
      <c r="A26" s="54">
        <f>'==HUNTER by BLIND=='!A26</f>
        <v>45630</v>
      </c>
      <c r="B26" s="118">
        <v>4</v>
      </c>
      <c r="C26" s="118">
        <v>0</v>
      </c>
      <c r="D26" s="118">
        <v>6</v>
      </c>
      <c r="E26" s="111"/>
    </row>
    <row r="27" spans="1:5" ht="14.95" customHeight="1" x14ac:dyDescent="0.2">
      <c r="A27" s="54">
        <f>'==HUNTER by BLIND=='!A27</f>
        <v>45633</v>
      </c>
      <c r="B27" s="118">
        <v>0</v>
      </c>
      <c r="C27" s="118">
        <v>0</v>
      </c>
      <c r="D27" s="118">
        <v>0</v>
      </c>
      <c r="E27" s="111"/>
    </row>
    <row r="28" spans="1:5" ht="14.95" customHeight="1" x14ac:dyDescent="0.2">
      <c r="A28" s="54">
        <f>'==HUNTER by BLIND=='!A28</f>
        <v>45634</v>
      </c>
      <c r="B28" s="118">
        <v>2</v>
      </c>
      <c r="C28" s="118">
        <v>0</v>
      </c>
      <c r="D28" s="118">
        <v>1</v>
      </c>
      <c r="E28" s="111"/>
    </row>
    <row r="29" spans="1:5" ht="14.95" customHeight="1" x14ac:dyDescent="0.2">
      <c r="A29" s="54">
        <f>'==HUNTER by BLIND=='!A29</f>
        <v>45637</v>
      </c>
      <c r="B29" s="118">
        <v>3</v>
      </c>
      <c r="C29" s="118">
        <v>0</v>
      </c>
      <c r="D29" s="118">
        <v>0</v>
      </c>
      <c r="E29" s="111">
        <v>1</v>
      </c>
    </row>
    <row r="30" spans="1:5" ht="14.95" customHeight="1" x14ac:dyDescent="0.2">
      <c r="A30" s="54">
        <f>'==HUNTER by BLIND=='!A30</f>
        <v>45640</v>
      </c>
      <c r="B30" s="118">
        <v>2</v>
      </c>
      <c r="C30" s="118">
        <v>0</v>
      </c>
      <c r="D30" s="118">
        <v>4</v>
      </c>
      <c r="E30" s="111"/>
    </row>
    <row r="31" spans="1:5" ht="14.95" customHeight="1" x14ac:dyDescent="0.2">
      <c r="A31" s="54">
        <f>'==HUNTER by BLIND=='!A31</f>
        <v>45641</v>
      </c>
      <c r="B31" s="118">
        <v>1</v>
      </c>
      <c r="C31" s="118">
        <v>0</v>
      </c>
      <c r="D31" s="118">
        <v>0</v>
      </c>
      <c r="E31" s="111"/>
    </row>
    <row r="32" spans="1:5" ht="14.95" customHeight="1" x14ac:dyDescent="0.2">
      <c r="A32" s="54">
        <f>'==HUNTER by BLIND=='!A32</f>
        <v>45644</v>
      </c>
      <c r="B32" s="118">
        <v>1</v>
      </c>
      <c r="C32" s="118"/>
      <c r="D32" s="118"/>
      <c r="E32" s="111">
        <v>1</v>
      </c>
    </row>
    <row r="33" spans="1:5" ht="14.95" customHeight="1" x14ac:dyDescent="0.2">
      <c r="A33" s="54">
        <f>'==HUNTER by BLIND=='!A33</f>
        <v>45647</v>
      </c>
      <c r="B33" s="118">
        <v>0</v>
      </c>
      <c r="C33" s="118">
        <v>0</v>
      </c>
      <c r="D33" s="118">
        <v>0</v>
      </c>
      <c r="E33" s="111"/>
    </row>
    <row r="34" spans="1:5" ht="14.95" customHeight="1" x14ac:dyDescent="0.2">
      <c r="A34" s="54">
        <f>'==HUNTER by BLIND=='!A34</f>
        <v>45648</v>
      </c>
      <c r="B34" s="118">
        <v>3</v>
      </c>
      <c r="C34" s="118">
        <v>1</v>
      </c>
      <c r="D34" s="118">
        <v>3</v>
      </c>
      <c r="E34" s="111"/>
    </row>
    <row r="35" spans="1:5" ht="14.95" customHeight="1" thickBot="1" x14ac:dyDescent="0.25">
      <c r="A35" s="54">
        <f>'==HUNTER by BLIND=='!A35</f>
        <v>45654</v>
      </c>
      <c r="B35" s="118">
        <v>0</v>
      </c>
      <c r="C35" s="118">
        <v>0</v>
      </c>
      <c r="D35" s="118">
        <v>0</v>
      </c>
      <c r="E35" s="111"/>
    </row>
    <row r="36" spans="1:5" ht="14.95" customHeight="1" thickTop="1" thickBot="1" x14ac:dyDescent="0.25">
      <c r="A36" s="59" t="s">
        <v>83</v>
      </c>
      <c r="B36" s="119">
        <v>1</v>
      </c>
      <c r="C36" s="120">
        <v>1</v>
      </c>
      <c r="D36" s="120">
        <v>0</v>
      </c>
      <c r="E36" s="120">
        <f>SUM(E2:E35)</f>
        <v>20</v>
      </c>
    </row>
    <row r="37" spans="1:5" ht="14.95" customHeight="1" thickTop="1" x14ac:dyDescent="0.2">
      <c r="A37" s="10"/>
    </row>
    <row r="38" spans="1:5" ht="14.95" customHeight="1" x14ac:dyDescent="0.2">
      <c r="A38" s="121"/>
      <c r="B38" s="110"/>
      <c r="C38" s="123"/>
      <c r="D38" s="122"/>
    </row>
    <row r="39" spans="1:5" ht="14.95" customHeight="1" x14ac:dyDescent="0.2">
      <c r="C39" s="124"/>
      <c r="D39" s="137"/>
    </row>
    <row r="40" spans="1:5" ht="14.95" customHeight="1" x14ac:dyDescent="0.2">
      <c r="B40" s="82"/>
      <c r="C40" s="124"/>
      <c r="D40" s="82"/>
    </row>
  </sheetData>
  <printOptions horizontalCentered="1" verticalCentered="1"/>
  <pageMargins left="0.75" right="0.75" top="0.75" bottom="0.25" header="0.5" footer="0.5"/>
  <pageSetup orientation="portrait" horizontalDpi="4294967293" verticalDpi="1200" r:id="rId1"/>
  <headerFooter alignWithMargins="0">
    <oddHeader>&amp;C&amp;24 2021/22 Total Upland Bird Harvest Summary (McCormack Unit)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==HUNTER by BLIND==</vt:lpstr>
      <vt:lpstr>==DUCK by BLIND==</vt:lpstr>
      <vt:lpstr>==GOOSE by BLIND==</vt:lpstr>
      <vt:lpstr>TOTAL DUCK SUMM</vt:lpstr>
      <vt:lpstr>TOTAL GOOSE SUMM</vt:lpstr>
      <vt:lpstr>Blind Ranking Stats</vt:lpstr>
      <vt:lpstr>==UPLAND SUMM==</vt:lpstr>
    </vt:vector>
  </TitlesOfParts>
  <Company>Micron Electronics,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Dan Haas</cp:lastModifiedBy>
  <cp:lastPrinted>2019-12-02T16:07:27Z</cp:lastPrinted>
  <dcterms:created xsi:type="dcterms:W3CDTF">2002-10-11T22:30:14Z</dcterms:created>
  <dcterms:modified xsi:type="dcterms:W3CDTF">2025-02-03T15:59:13Z</dcterms:modified>
</cp:coreProperties>
</file>