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cRiver\Hunting\2025 Hunting Program\"/>
    </mc:Choice>
  </mc:AlternateContent>
  <xr:revisionPtr revIDLastSave="0" documentId="13_ncr:1_{B9F7011A-E80C-4190-B9BF-C1FABBF1B0B0}" xr6:coauthVersionLast="47" xr6:coauthVersionMax="47" xr10:uidLastSave="{00000000-0000-0000-0000-000000000000}"/>
  <bookViews>
    <workbookView xWindow="-109" yWindow="-109" windowWidth="34995" windowHeight="19060" xr2:uid="{00000000-000D-0000-FFFF-FFFF00000000}"/>
  </bookViews>
  <sheets>
    <sheet name="HUNTER by BLIND" sheetId="3" r:id="rId1"/>
    <sheet name="DUCK by BLIND" sheetId="1" r:id="rId2"/>
    <sheet name="GOOSE by BLIND" sheetId="7" r:id="rId3"/>
    <sheet name="TOTAL DUCK SUMM" sheetId="6" r:id="rId4"/>
    <sheet name="TOTAL GOOSE SUMM" sheetId="8" r:id="rId5"/>
    <sheet name="TOTAL BIRD SUMM" sheetId="9" r:id="rId6"/>
  </sheets>
  <definedNames>
    <definedName name="_xlnm.Print_Area" localSheetId="1">'DUCK by BLIND'!$A$1:$AQ$93</definedName>
    <definedName name="_xlnm.Print_Area" localSheetId="2">'GOOSE by BLIND'!$A$1:$AQ$93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57" i="9" l="1"/>
  <c r="A58" i="9"/>
  <c r="A59" i="9"/>
  <c r="B58" i="9"/>
  <c r="A57" i="8"/>
  <c r="A58" i="8"/>
  <c r="A59" i="8"/>
  <c r="B58" i="8"/>
  <c r="A49" i="6"/>
  <c r="A50" i="6"/>
  <c r="A51" i="6"/>
  <c r="AE57" i="7"/>
  <c r="B57" i="8" s="1"/>
  <c r="AE58" i="7"/>
  <c r="D58" i="9" s="1"/>
  <c r="E58" i="9" s="1"/>
  <c r="AE59" i="7"/>
  <c r="B59" i="8" s="1"/>
  <c r="A57" i="7"/>
  <c r="A58" i="7"/>
  <c r="A59" i="7"/>
  <c r="AE57" i="1"/>
  <c r="AE58" i="1"/>
  <c r="AE59" i="1"/>
  <c r="A57" i="1"/>
  <c r="A58" i="1"/>
  <c r="A59" i="1"/>
  <c r="AE57" i="3"/>
  <c r="C57" i="8" s="1"/>
  <c r="AE58" i="3"/>
  <c r="C58" i="8" s="1"/>
  <c r="D58" i="8" s="1"/>
  <c r="AE59" i="3"/>
  <c r="B59" i="9" s="1"/>
  <c r="A14" i="9"/>
  <c r="AE39" i="7"/>
  <c r="A56" i="9"/>
  <c r="A55" i="9"/>
  <c r="A54" i="9"/>
  <c r="A53" i="9"/>
  <c r="A52" i="9"/>
  <c r="A48" i="6"/>
  <c r="AE56" i="7"/>
  <c r="D56" i="9" s="1"/>
  <c r="E56" i="9" s="1"/>
  <c r="AE55" i="7"/>
  <c r="D55" i="9" s="1"/>
  <c r="E55" i="9" s="1"/>
  <c r="AE54" i="7"/>
  <c r="D54" i="9" s="1"/>
  <c r="E54" i="9" s="1"/>
  <c r="AE53" i="7"/>
  <c r="D53" i="9" s="1"/>
  <c r="E53" i="9" s="1"/>
  <c r="AE52" i="7"/>
  <c r="D52" i="9" s="1"/>
  <c r="E52" i="9" s="1"/>
  <c r="AE51" i="7"/>
  <c r="AE50" i="7"/>
  <c r="AE49" i="7"/>
  <c r="AE56" i="1"/>
  <c r="AE55" i="1"/>
  <c r="AE54" i="1"/>
  <c r="AE53" i="1"/>
  <c r="AE52" i="1"/>
  <c r="AE51" i="1"/>
  <c r="B51" i="6" s="1"/>
  <c r="AE50" i="1"/>
  <c r="C50" i="9" s="1"/>
  <c r="AE56" i="3"/>
  <c r="C56" i="8" s="1"/>
  <c r="AE55" i="3"/>
  <c r="B55" i="9" s="1"/>
  <c r="AE54" i="3"/>
  <c r="B54" i="9" s="1"/>
  <c r="AE53" i="3"/>
  <c r="B53" i="9" s="1"/>
  <c r="AE52" i="3"/>
  <c r="C52" i="8" s="1"/>
  <c r="A56" i="8"/>
  <c r="A55" i="8"/>
  <c r="A54" i="8"/>
  <c r="A53" i="8"/>
  <c r="A52" i="8"/>
  <c r="A56" i="7"/>
  <c r="A55" i="7"/>
  <c r="A54" i="7"/>
  <c r="A53" i="7"/>
  <c r="A52" i="7"/>
  <c r="A51" i="7"/>
  <c r="A50" i="7"/>
  <c r="A49" i="7"/>
  <c r="A56" i="1"/>
  <c r="A55" i="1"/>
  <c r="A54" i="1"/>
  <c r="A53" i="1"/>
  <c r="A52" i="1"/>
  <c r="A51" i="1"/>
  <c r="A50" i="1"/>
  <c r="D59" i="9" l="1"/>
  <c r="E59" i="9" s="1"/>
  <c r="F59" i="9"/>
  <c r="D57" i="8"/>
  <c r="D57" i="9"/>
  <c r="E57" i="9" s="1"/>
  <c r="F58" i="9"/>
  <c r="B50" i="6"/>
  <c r="C59" i="8"/>
  <c r="D59" i="8" s="1"/>
  <c r="B57" i="9"/>
  <c r="F57" i="9" s="1"/>
  <c r="B54" i="8"/>
  <c r="C55" i="8"/>
  <c r="F53" i="9"/>
  <c r="F54" i="9"/>
  <c r="F55" i="9"/>
  <c r="B52" i="8"/>
  <c r="D52" i="8" s="1"/>
  <c r="C53" i="8"/>
  <c r="B56" i="9"/>
  <c r="F56" i="9" s="1"/>
  <c r="B53" i="8"/>
  <c r="C54" i="8"/>
  <c r="B55" i="8"/>
  <c r="B56" i="8"/>
  <c r="D56" i="8" s="1"/>
  <c r="B52" i="9"/>
  <c r="F52" i="9" s="1"/>
  <c r="AE51" i="3"/>
  <c r="C51" i="6" s="1"/>
  <c r="D51" i="6" s="1"/>
  <c r="AE50" i="3"/>
  <c r="C50" i="6" s="1"/>
  <c r="D50" i="6" s="1"/>
  <c r="AE49" i="3"/>
  <c r="C49" i="6" s="1"/>
  <c r="A4" i="9"/>
  <c r="A5" i="9"/>
  <c r="A6" i="9"/>
  <c r="A7" i="9"/>
  <c r="A8" i="9"/>
  <c r="A9" i="9"/>
  <c r="A10" i="9"/>
  <c r="A11" i="9"/>
  <c r="A12" i="9"/>
  <c r="A13" i="9"/>
  <c r="A15" i="9"/>
  <c r="A16" i="9"/>
  <c r="A17" i="9"/>
  <c r="A18" i="9"/>
  <c r="A19" i="9"/>
  <c r="A20" i="9"/>
  <c r="A21" i="9"/>
  <c r="A22" i="9"/>
  <c r="A23" i="9"/>
  <c r="A24" i="9"/>
  <c r="A25" i="9"/>
  <c r="A26" i="9"/>
  <c r="A27" i="9"/>
  <c r="A28" i="9"/>
  <c r="A29" i="9"/>
  <c r="A30" i="9"/>
  <c r="A31" i="9"/>
  <c r="A32" i="9"/>
  <c r="A33" i="9"/>
  <c r="A34" i="9"/>
  <c r="A35" i="9"/>
  <c r="A36" i="9"/>
  <c r="A37" i="9"/>
  <c r="A38" i="9"/>
  <c r="A39" i="9"/>
  <c r="A40" i="9"/>
  <c r="A41" i="9"/>
  <c r="A42" i="9"/>
  <c r="A43" i="9"/>
  <c r="A44" i="9"/>
  <c r="A45" i="9"/>
  <c r="A46" i="9"/>
  <c r="A47" i="9"/>
  <c r="A48" i="9"/>
  <c r="A49" i="9"/>
  <c r="A50" i="9"/>
  <c r="A51" i="9"/>
  <c r="A3" i="9"/>
  <c r="A2" i="9"/>
  <c r="A4" i="8"/>
  <c r="A5" i="8"/>
  <c r="A6" i="8"/>
  <c r="A7" i="8"/>
  <c r="A8" i="8"/>
  <c r="A9" i="8"/>
  <c r="A10" i="8"/>
  <c r="A11" i="8"/>
  <c r="A12" i="8"/>
  <c r="A13" i="8"/>
  <c r="A14" i="8"/>
  <c r="A15" i="8"/>
  <c r="A16" i="8"/>
  <c r="A17" i="8"/>
  <c r="A18" i="8"/>
  <c r="A19" i="8"/>
  <c r="A20" i="8"/>
  <c r="A21" i="8"/>
  <c r="A22" i="8"/>
  <c r="A23" i="8"/>
  <c r="A24" i="8"/>
  <c r="A25" i="8"/>
  <c r="A26" i="8"/>
  <c r="A27" i="8"/>
  <c r="A28" i="8"/>
  <c r="A29" i="8"/>
  <c r="A30" i="8"/>
  <c r="A31" i="8"/>
  <c r="A32" i="8"/>
  <c r="A33" i="8"/>
  <c r="A34" i="8"/>
  <c r="A35" i="8"/>
  <c r="A36" i="8"/>
  <c r="A37" i="8"/>
  <c r="A38" i="8"/>
  <c r="A39" i="8"/>
  <c r="A40" i="8"/>
  <c r="A41" i="8"/>
  <c r="A42" i="8"/>
  <c r="A43" i="8"/>
  <c r="A44" i="8"/>
  <c r="A45" i="8"/>
  <c r="A46" i="8"/>
  <c r="A47" i="8"/>
  <c r="A48" i="8"/>
  <c r="A49" i="8"/>
  <c r="A50" i="8"/>
  <c r="A51" i="8"/>
  <c r="A3" i="8"/>
  <c r="A2" i="8"/>
  <c r="A4" i="6"/>
  <c r="A5" i="6"/>
  <c r="A6" i="6"/>
  <c r="A7" i="6"/>
  <c r="A8" i="6"/>
  <c r="A9" i="6"/>
  <c r="A10" i="6"/>
  <c r="A11" i="6"/>
  <c r="A12" i="6"/>
  <c r="A13" i="6"/>
  <c r="A14" i="6"/>
  <c r="A15" i="6"/>
  <c r="A16" i="6"/>
  <c r="A17" i="6"/>
  <c r="A18" i="6"/>
  <c r="A19" i="6"/>
  <c r="A20" i="6"/>
  <c r="A21" i="6"/>
  <c r="A22" i="6"/>
  <c r="A23" i="6"/>
  <c r="A24" i="6"/>
  <c r="A25" i="6"/>
  <c r="A26" i="6"/>
  <c r="A27" i="6"/>
  <c r="A28" i="6"/>
  <c r="A29" i="6"/>
  <c r="A30" i="6"/>
  <c r="A31" i="6"/>
  <c r="A32" i="6"/>
  <c r="A33" i="6"/>
  <c r="A34" i="6"/>
  <c r="A35" i="6"/>
  <c r="A36" i="6"/>
  <c r="A37" i="6"/>
  <c r="A38" i="6"/>
  <c r="A39" i="6"/>
  <c r="A40" i="6"/>
  <c r="A41" i="6"/>
  <c r="A42" i="6"/>
  <c r="A43" i="6"/>
  <c r="A44" i="6"/>
  <c r="A45" i="6"/>
  <c r="A46" i="6"/>
  <c r="A47" i="6"/>
  <c r="A3" i="6"/>
  <c r="A2" i="6"/>
  <c r="A4" i="7"/>
  <c r="A5" i="7"/>
  <c r="A6" i="7"/>
  <c r="A7" i="7"/>
  <c r="A8" i="7"/>
  <c r="A9" i="7"/>
  <c r="A10" i="7"/>
  <c r="A11" i="7"/>
  <c r="A12" i="7"/>
  <c r="A13" i="7"/>
  <c r="A14" i="7"/>
  <c r="A15" i="7"/>
  <c r="A16" i="7"/>
  <c r="A17" i="7"/>
  <c r="A18" i="7"/>
  <c r="A19" i="7"/>
  <c r="A20" i="7"/>
  <c r="A21" i="7"/>
  <c r="A22" i="7"/>
  <c r="A23" i="7"/>
  <c r="A24" i="7"/>
  <c r="A25" i="7"/>
  <c r="A26" i="7"/>
  <c r="A27" i="7"/>
  <c r="A28" i="7"/>
  <c r="A29" i="7"/>
  <c r="A30" i="7"/>
  <c r="A31" i="7"/>
  <c r="A32" i="7"/>
  <c r="A33" i="7"/>
  <c r="A34" i="7"/>
  <c r="A35" i="7"/>
  <c r="A36" i="7"/>
  <c r="A37" i="7"/>
  <c r="A38" i="7"/>
  <c r="A39" i="7"/>
  <c r="A40" i="7"/>
  <c r="A41" i="7"/>
  <c r="A42" i="7"/>
  <c r="A43" i="7"/>
  <c r="A44" i="7"/>
  <c r="A45" i="7"/>
  <c r="A46" i="7"/>
  <c r="A47" i="7"/>
  <c r="A48" i="7"/>
  <c r="A3" i="7"/>
  <c r="A2" i="7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3" i="1"/>
  <c r="A2" i="1"/>
  <c r="AE25" i="7"/>
  <c r="AE26" i="7"/>
  <c r="AE27" i="7"/>
  <c r="AE28" i="7"/>
  <c r="AE29" i="7"/>
  <c r="AE30" i="7"/>
  <c r="AE31" i="7"/>
  <c r="AE32" i="7"/>
  <c r="AE33" i="7"/>
  <c r="AE34" i="7"/>
  <c r="AE35" i="7"/>
  <c r="AE36" i="7"/>
  <c r="D55" i="8" l="1"/>
  <c r="D54" i="8"/>
  <c r="D53" i="8"/>
  <c r="C51" i="8"/>
  <c r="C50" i="8"/>
  <c r="C49" i="8"/>
  <c r="B51" i="8"/>
  <c r="B50" i="8"/>
  <c r="B49" i="8"/>
  <c r="AE49" i="1"/>
  <c r="B49" i="6" s="1"/>
  <c r="D49" i="6" s="1"/>
  <c r="C49" i="9" l="1"/>
  <c r="B50" i="9"/>
  <c r="D51" i="8"/>
  <c r="B51" i="9"/>
  <c r="D50" i="8"/>
  <c r="D51" i="9"/>
  <c r="E51" i="9" s="1"/>
  <c r="D50" i="9"/>
  <c r="E50" i="9" s="1"/>
  <c r="D49" i="8"/>
  <c r="B49" i="9"/>
  <c r="D49" i="9"/>
  <c r="X61" i="7"/>
  <c r="X61" i="1"/>
  <c r="X61" i="3"/>
  <c r="M24" i="9" s="1"/>
  <c r="E49" i="9" l="1"/>
  <c r="F49" i="9" s="1"/>
  <c r="F51" i="9"/>
  <c r="F50" i="9"/>
  <c r="X62" i="1"/>
  <c r="X62" i="7"/>
  <c r="N24" i="9"/>
  <c r="AE2" i="3"/>
  <c r="AE3" i="3"/>
  <c r="AE4" i="3"/>
  <c r="AE5" i="3"/>
  <c r="AE6" i="3"/>
  <c r="AE7" i="3"/>
  <c r="AE8" i="3"/>
  <c r="AE9" i="3"/>
  <c r="AE10" i="3"/>
  <c r="AE11" i="3"/>
  <c r="AE12" i="3"/>
  <c r="AE13" i="3"/>
  <c r="AE14" i="3"/>
  <c r="B14" i="9" s="1"/>
  <c r="AE15" i="3"/>
  <c r="AE16" i="3"/>
  <c r="AE17" i="3"/>
  <c r="AE18" i="3"/>
  <c r="AE19" i="3"/>
  <c r="AE20" i="3"/>
  <c r="AE21" i="3"/>
  <c r="AE22" i="3"/>
  <c r="AE23" i="3"/>
  <c r="AE24" i="3"/>
  <c r="AE25" i="3"/>
  <c r="AE26" i="3"/>
  <c r="AE27" i="3"/>
  <c r="AE28" i="3"/>
  <c r="AE29" i="3"/>
  <c r="AE30" i="3"/>
  <c r="AE31" i="3"/>
  <c r="AE32" i="3"/>
  <c r="AE33" i="3"/>
  <c r="AE34" i="3"/>
  <c r="AE35" i="3"/>
  <c r="AE36" i="3"/>
  <c r="AE37" i="3"/>
  <c r="AE38" i="3"/>
  <c r="AE39" i="3"/>
  <c r="AE40" i="3"/>
  <c r="AE41" i="3"/>
  <c r="AE42" i="3"/>
  <c r="AE43" i="3"/>
  <c r="AE44" i="3"/>
  <c r="AE45" i="3"/>
  <c r="C45" i="6" s="1"/>
  <c r="AE46" i="3"/>
  <c r="C46" i="6" s="1"/>
  <c r="AE47" i="3"/>
  <c r="C47" i="6" s="1"/>
  <c r="AE48" i="3"/>
  <c r="C48" i="6" s="1"/>
  <c r="B61" i="3"/>
  <c r="C61" i="3"/>
  <c r="D61" i="3"/>
  <c r="E61" i="3"/>
  <c r="F61" i="3"/>
  <c r="G61" i="3"/>
  <c r="H61" i="3"/>
  <c r="I61" i="3"/>
  <c r="J61" i="3"/>
  <c r="K61" i="3"/>
  <c r="L61" i="3"/>
  <c r="M61" i="3"/>
  <c r="N61" i="3"/>
  <c r="O61" i="3"/>
  <c r="P61" i="3"/>
  <c r="Q61" i="3"/>
  <c r="R61" i="3"/>
  <c r="S61" i="3"/>
  <c r="T61" i="3"/>
  <c r="U61" i="3"/>
  <c r="V61" i="3"/>
  <c r="W61" i="3"/>
  <c r="Y61" i="3"/>
  <c r="Z61" i="3"/>
  <c r="AA61" i="3"/>
  <c r="AB61" i="3"/>
  <c r="AC61" i="3"/>
  <c r="AD61" i="3"/>
  <c r="AE61" i="3" l="1"/>
  <c r="K30" i="9"/>
  <c r="K29" i="9"/>
  <c r="K28" i="9"/>
  <c r="K27" i="9"/>
  <c r="K26" i="9"/>
  <c r="K25" i="9"/>
  <c r="K23" i="9"/>
  <c r="K22" i="9"/>
  <c r="K21" i="9"/>
  <c r="K20" i="9"/>
  <c r="K19" i="9"/>
  <c r="K18" i="9"/>
  <c r="K17" i="9"/>
  <c r="K16" i="9"/>
  <c r="K15" i="9"/>
  <c r="K14" i="9"/>
  <c r="K13" i="9"/>
  <c r="K12" i="9"/>
  <c r="K11" i="9"/>
  <c r="K10" i="9"/>
  <c r="K9" i="9"/>
  <c r="K8" i="9"/>
  <c r="K7" i="9"/>
  <c r="K6" i="9"/>
  <c r="K5" i="9"/>
  <c r="K4" i="9"/>
  <c r="K3" i="9"/>
  <c r="K2" i="9"/>
  <c r="B47" i="9"/>
  <c r="B46" i="9"/>
  <c r="B12" i="9"/>
  <c r="B11" i="9"/>
  <c r="B10" i="9"/>
  <c r="B9" i="9"/>
  <c r="B8" i="9"/>
  <c r="B7" i="9"/>
  <c r="B6" i="9"/>
  <c r="B5" i="9"/>
  <c r="B4" i="9"/>
  <c r="B3" i="9"/>
  <c r="B2" i="9"/>
  <c r="AD61" i="7" l="1"/>
  <c r="O30" i="9" s="1"/>
  <c r="AC61" i="7"/>
  <c r="O29" i="9" s="1"/>
  <c r="AB61" i="7"/>
  <c r="O28" i="9" s="1"/>
  <c r="AA61" i="7"/>
  <c r="O27" i="9" s="1"/>
  <c r="Z61" i="7"/>
  <c r="O26" i="9" s="1"/>
  <c r="Y61" i="7"/>
  <c r="W61" i="7"/>
  <c r="O23" i="9" s="1"/>
  <c r="V61" i="7"/>
  <c r="O22" i="9" s="1"/>
  <c r="U61" i="7"/>
  <c r="O21" i="9" s="1"/>
  <c r="T61" i="7"/>
  <c r="O20" i="9" s="1"/>
  <c r="S61" i="7"/>
  <c r="O19" i="9" s="1"/>
  <c r="R61" i="7"/>
  <c r="O18" i="9" s="1"/>
  <c r="Q61" i="7"/>
  <c r="O17" i="9" s="1"/>
  <c r="P61" i="7"/>
  <c r="O16" i="9" s="1"/>
  <c r="O61" i="7"/>
  <c r="O15" i="9" s="1"/>
  <c r="N61" i="7"/>
  <c r="O14" i="9" s="1"/>
  <c r="M61" i="7"/>
  <c r="O13" i="9" s="1"/>
  <c r="L61" i="7"/>
  <c r="O12" i="9" s="1"/>
  <c r="K61" i="7"/>
  <c r="O11" i="9" s="1"/>
  <c r="J61" i="7"/>
  <c r="O10" i="9" s="1"/>
  <c r="I61" i="7"/>
  <c r="O9" i="9" s="1"/>
  <c r="H61" i="7"/>
  <c r="O8" i="9" s="1"/>
  <c r="G61" i="7"/>
  <c r="O7" i="9" s="1"/>
  <c r="F61" i="7"/>
  <c r="O6" i="9" s="1"/>
  <c r="E61" i="7"/>
  <c r="O5" i="9" s="1"/>
  <c r="D61" i="7"/>
  <c r="O4" i="9" s="1"/>
  <c r="C61" i="7"/>
  <c r="O3" i="9" s="1"/>
  <c r="O2" i="9"/>
  <c r="AE48" i="7"/>
  <c r="D48" i="9" s="1"/>
  <c r="AE47" i="7"/>
  <c r="AE46" i="7"/>
  <c r="AE45" i="7"/>
  <c r="D45" i="9" s="1"/>
  <c r="AE44" i="7"/>
  <c r="D44" i="9" s="1"/>
  <c r="AE43" i="7"/>
  <c r="D43" i="9" s="1"/>
  <c r="AE42" i="7"/>
  <c r="AE41" i="7"/>
  <c r="AE40" i="7"/>
  <c r="AE38" i="7"/>
  <c r="AE37" i="7"/>
  <c r="D37" i="9" s="1"/>
  <c r="D36" i="9"/>
  <c r="D35" i="9"/>
  <c r="B33" i="8"/>
  <c r="D29" i="9"/>
  <c r="D28" i="9"/>
  <c r="D27" i="9"/>
  <c r="AE24" i="7"/>
  <c r="AE23" i="7"/>
  <c r="AE22" i="7"/>
  <c r="AE21" i="7"/>
  <c r="D21" i="9" s="1"/>
  <c r="AE20" i="7"/>
  <c r="D20" i="9" s="1"/>
  <c r="AE19" i="7"/>
  <c r="D19" i="9" s="1"/>
  <c r="AE18" i="7"/>
  <c r="AE17" i="7"/>
  <c r="AE16" i="7"/>
  <c r="AE15" i="7"/>
  <c r="AE14" i="7"/>
  <c r="D14" i="9" s="1"/>
  <c r="AE13" i="7"/>
  <c r="D13" i="9" s="1"/>
  <c r="AE12" i="7"/>
  <c r="AE11" i="7"/>
  <c r="AE10" i="7"/>
  <c r="AE9" i="7"/>
  <c r="AE8" i="7"/>
  <c r="AE7" i="7"/>
  <c r="AE6" i="7"/>
  <c r="AE5" i="7"/>
  <c r="AE4" i="7"/>
  <c r="AE3" i="7"/>
  <c r="D3" i="9" s="1"/>
  <c r="AE2" i="7"/>
  <c r="D2" i="9" s="1"/>
  <c r="O25" i="9" l="1"/>
  <c r="O24" i="9"/>
  <c r="B9" i="8"/>
  <c r="D9" i="9"/>
  <c r="B10" i="8"/>
  <c r="D10" i="9"/>
  <c r="B11" i="8"/>
  <c r="D11" i="9"/>
  <c r="B6" i="8"/>
  <c r="D6" i="9"/>
  <c r="B46" i="8"/>
  <c r="D46" i="9"/>
  <c r="B4" i="8"/>
  <c r="D4" i="9"/>
  <c r="B5" i="8"/>
  <c r="D5" i="9"/>
  <c r="B7" i="8"/>
  <c r="D7" i="9"/>
  <c r="B47" i="8"/>
  <c r="D47" i="9"/>
  <c r="B2" i="8"/>
  <c r="B12" i="8"/>
  <c r="D12" i="9"/>
  <c r="B8" i="8"/>
  <c r="D8" i="9"/>
  <c r="B3" i="8"/>
  <c r="B48" i="8"/>
  <c r="B45" i="8"/>
  <c r="B44" i="8"/>
  <c r="B43" i="8"/>
  <c r="B42" i="8"/>
  <c r="D42" i="9"/>
  <c r="B41" i="8"/>
  <c r="D41" i="9"/>
  <c r="B40" i="8"/>
  <c r="D40" i="9"/>
  <c r="B39" i="8"/>
  <c r="D39" i="9"/>
  <c r="B38" i="8"/>
  <c r="D38" i="9"/>
  <c r="B37" i="8"/>
  <c r="B36" i="8"/>
  <c r="B35" i="8"/>
  <c r="B34" i="8"/>
  <c r="D34" i="9"/>
  <c r="D33" i="9"/>
  <c r="B32" i="8"/>
  <c r="D32" i="9"/>
  <c r="B31" i="8"/>
  <c r="D31" i="9"/>
  <c r="B30" i="8"/>
  <c r="D30" i="9"/>
  <c r="B29" i="8"/>
  <c r="B28" i="8"/>
  <c r="B27" i="8"/>
  <c r="B26" i="8"/>
  <c r="D26" i="9"/>
  <c r="B25" i="8"/>
  <c r="D25" i="9"/>
  <c r="B24" i="8"/>
  <c r="D24" i="9"/>
  <c r="B23" i="8"/>
  <c r="D23" i="9"/>
  <c r="B22" i="8"/>
  <c r="D22" i="9"/>
  <c r="B21" i="8"/>
  <c r="B20" i="8"/>
  <c r="B19" i="8"/>
  <c r="B18" i="8"/>
  <c r="D18" i="9"/>
  <c r="B17" i="8"/>
  <c r="D17" i="9"/>
  <c r="B16" i="8"/>
  <c r="D16" i="9"/>
  <c r="B15" i="8"/>
  <c r="D15" i="9"/>
  <c r="B14" i="8"/>
  <c r="B13" i="8"/>
  <c r="AE61" i="7"/>
  <c r="M30" i="9"/>
  <c r="M29" i="9"/>
  <c r="M25" i="9"/>
  <c r="M21" i="9"/>
  <c r="M20" i="9"/>
  <c r="M16" i="9"/>
  <c r="Q16" i="9" s="1"/>
  <c r="B48" i="9"/>
  <c r="B45" i="9"/>
  <c r="B44" i="9"/>
  <c r="B43" i="9"/>
  <c r="B42" i="9"/>
  <c r="B41" i="9"/>
  <c r="B40" i="9"/>
  <c r="B39" i="9"/>
  <c r="B38" i="9"/>
  <c r="B37" i="9"/>
  <c r="B36" i="9"/>
  <c r="B35" i="9"/>
  <c r="B34" i="9"/>
  <c r="B33" i="9"/>
  <c r="B32" i="9"/>
  <c r="B31" i="9"/>
  <c r="B30" i="9"/>
  <c r="B29" i="9"/>
  <c r="B28" i="9"/>
  <c r="B27" i="9"/>
  <c r="AD61" i="1"/>
  <c r="N30" i="9" s="1"/>
  <c r="AC61" i="1"/>
  <c r="N29" i="9" s="1"/>
  <c r="AB61" i="1"/>
  <c r="N28" i="9" s="1"/>
  <c r="AA61" i="1"/>
  <c r="N27" i="9" s="1"/>
  <c r="Z61" i="1"/>
  <c r="N26" i="9" s="1"/>
  <c r="Y61" i="1"/>
  <c r="N25" i="9" s="1"/>
  <c r="W61" i="1"/>
  <c r="N23" i="9" s="1"/>
  <c r="V61" i="1"/>
  <c r="N22" i="9" s="1"/>
  <c r="U61" i="1"/>
  <c r="N21" i="9" s="1"/>
  <c r="T61" i="1"/>
  <c r="N20" i="9" s="1"/>
  <c r="S61" i="1"/>
  <c r="N19" i="9" s="1"/>
  <c r="R61" i="1"/>
  <c r="N18" i="9" s="1"/>
  <c r="Q61" i="1"/>
  <c r="N17" i="9" s="1"/>
  <c r="P61" i="1"/>
  <c r="N16" i="9" s="1"/>
  <c r="O61" i="1"/>
  <c r="N15" i="9" s="1"/>
  <c r="N61" i="1"/>
  <c r="N14" i="9" s="1"/>
  <c r="M61" i="1"/>
  <c r="N13" i="9" s="1"/>
  <c r="L61" i="1"/>
  <c r="N12" i="9" s="1"/>
  <c r="K61" i="1"/>
  <c r="N11" i="9" s="1"/>
  <c r="J61" i="1"/>
  <c r="N10" i="9" s="1"/>
  <c r="I61" i="1"/>
  <c r="N9" i="9" s="1"/>
  <c r="H61" i="1"/>
  <c r="N8" i="9" s="1"/>
  <c r="G61" i="1"/>
  <c r="N7" i="9" s="1"/>
  <c r="F61" i="1"/>
  <c r="N6" i="9" s="1"/>
  <c r="E61" i="1"/>
  <c r="N5" i="9" s="1"/>
  <c r="D61" i="1"/>
  <c r="N4" i="9" s="1"/>
  <c r="C61" i="1"/>
  <c r="N3" i="9" s="1"/>
  <c r="AE48" i="1"/>
  <c r="B48" i="6" s="1"/>
  <c r="D48" i="6" s="1"/>
  <c r="AE47" i="1"/>
  <c r="AE46" i="1"/>
  <c r="AE45" i="1"/>
  <c r="AE44" i="1"/>
  <c r="C44" i="9" s="1"/>
  <c r="E44" i="9" s="1"/>
  <c r="AE43" i="1"/>
  <c r="C43" i="9" s="1"/>
  <c r="E43" i="9" s="1"/>
  <c r="AE42" i="1"/>
  <c r="C42" i="9" s="1"/>
  <c r="AE41" i="1"/>
  <c r="C41" i="9" s="1"/>
  <c r="AE40" i="1"/>
  <c r="C40" i="9" s="1"/>
  <c r="AE39" i="1"/>
  <c r="C39" i="9" s="1"/>
  <c r="AE38" i="1"/>
  <c r="C38" i="9" s="1"/>
  <c r="AE37" i="1"/>
  <c r="C37" i="9" s="1"/>
  <c r="E37" i="9" s="1"/>
  <c r="AE36" i="1"/>
  <c r="C36" i="9" s="1"/>
  <c r="E36" i="9" s="1"/>
  <c r="AE35" i="1"/>
  <c r="C35" i="9" s="1"/>
  <c r="E35" i="9" s="1"/>
  <c r="F44" i="9" l="1"/>
  <c r="C47" i="9"/>
  <c r="E47" i="9" s="1"/>
  <c r="F47" i="9" s="1"/>
  <c r="B47" i="6"/>
  <c r="D47" i="6" s="1"/>
  <c r="C46" i="9"/>
  <c r="E46" i="9" s="1"/>
  <c r="F46" i="9" s="1"/>
  <c r="B46" i="6"/>
  <c r="D46" i="6" s="1"/>
  <c r="C45" i="9"/>
  <c r="E45" i="9" s="1"/>
  <c r="F45" i="9" s="1"/>
  <c r="B45" i="6"/>
  <c r="D45" i="6" s="1"/>
  <c r="C48" i="9"/>
  <c r="E48" i="9" s="1"/>
  <c r="F48" i="9" s="1"/>
  <c r="O31" i="9"/>
  <c r="Q25" i="9"/>
  <c r="Q24" i="9"/>
  <c r="R24" i="9"/>
  <c r="E38" i="9"/>
  <c r="F38" i="9" s="1"/>
  <c r="E42" i="9"/>
  <c r="F42" i="9" s="1"/>
  <c r="Y62" i="7"/>
  <c r="V62" i="7"/>
  <c r="M22" i="9"/>
  <c r="W62" i="7"/>
  <c r="M23" i="9"/>
  <c r="R25" i="9"/>
  <c r="F43" i="9"/>
  <c r="C43" i="6"/>
  <c r="E41" i="9"/>
  <c r="F41" i="9" s="1"/>
  <c r="E40" i="9"/>
  <c r="F40" i="9" s="1"/>
  <c r="E39" i="9"/>
  <c r="F39" i="9" s="1"/>
  <c r="F37" i="9"/>
  <c r="F36" i="9"/>
  <c r="F35" i="9"/>
  <c r="P62" i="7"/>
  <c r="C35" i="6"/>
  <c r="R16" i="9"/>
  <c r="P16" i="9"/>
  <c r="C27" i="6"/>
  <c r="Z62" i="7"/>
  <c r="M26" i="9"/>
  <c r="U62" i="7"/>
  <c r="K62" i="7"/>
  <c r="M11" i="9"/>
  <c r="P21" i="9"/>
  <c r="Q21" i="9"/>
  <c r="R21" i="9"/>
  <c r="R29" i="9"/>
  <c r="Q29" i="9"/>
  <c r="P29" i="9"/>
  <c r="AC62" i="1"/>
  <c r="AC62" i="7"/>
  <c r="AB62" i="7"/>
  <c r="M28" i="9"/>
  <c r="AD62" i="7"/>
  <c r="AA62" i="7"/>
  <c r="M27" i="9"/>
  <c r="J62" i="7"/>
  <c r="M10" i="9"/>
  <c r="D60" i="9"/>
  <c r="T62" i="7"/>
  <c r="Q20" i="9"/>
  <c r="R20" i="9"/>
  <c r="P20" i="9"/>
  <c r="O62" i="7"/>
  <c r="M15" i="9"/>
  <c r="P30" i="9"/>
  <c r="Q30" i="9"/>
  <c r="R30" i="9"/>
  <c r="S62" i="7"/>
  <c r="M19" i="9"/>
  <c r="R62" i="7"/>
  <c r="M18" i="9"/>
  <c r="Q62" i="7"/>
  <c r="M17" i="9"/>
  <c r="N62" i="7"/>
  <c r="M14" i="9"/>
  <c r="M62" i="7"/>
  <c r="M13" i="9"/>
  <c r="L62" i="7"/>
  <c r="M12" i="9"/>
  <c r="I62" i="7"/>
  <c r="M9" i="9"/>
  <c r="H62" i="7"/>
  <c r="M8" i="9"/>
  <c r="G62" i="7"/>
  <c r="M7" i="9"/>
  <c r="F62" i="7"/>
  <c r="M6" i="9"/>
  <c r="E62" i="7"/>
  <c r="M5" i="9"/>
  <c r="D62" i="7"/>
  <c r="M4" i="9"/>
  <c r="C62" i="7"/>
  <c r="M3" i="9"/>
  <c r="B41" i="6"/>
  <c r="C30" i="6"/>
  <c r="C30" i="8"/>
  <c r="D30" i="8" s="1"/>
  <c r="C40" i="6"/>
  <c r="C40" i="8"/>
  <c r="D40" i="8" s="1"/>
  <c r="C33" i="6"/>
  <c r="C33" i="8"/>
  <c r="D33" i="8" s="1"/>
  <c r="C41" i="6"/>
  <c r="C41" i="8"/>
  <c r="D41" i="8" s="1"/>
  <c r="C38" i="6"/>
  <c r="C38" i="8"/>
  <c r="D38" i="8" s="1"/>
  <c r="C39" i="6"/>
  <c r="C39" i="8"/>
  <c r="D39" i="8" s="1"/>
  <c r="C34" i="6"/>
  <c r="C34" i="8"/>
  <c r="D34" i="8" s="1"/>
  <c r="C42" i="6"/>
  <c r="C42" i="8"/>
  <c r="D42" i="8" s="1"/>
  <c r="C46" i="8"/>
  <c r="D46" i="8" s="1"/>
  <c r="B36" i="6"/>
  <c r="B38" i="6"/>
  <c r="C27" i="8"/>
  <c r="D27" i="8" s="1"/>
  <c r="C35" i="8"/>
  <c r="D35" i="8" s="1"/>
  <c r="C43" i="8"/>
  <c r="D43" i="8" s="1"/>
  <c r="B42" i="6"/>
  <c r="B35" i="6"/>
  <c r="B37" i="6"/>
  <c r="B39" i="6"/>
  <c r="C28" i="6"/>
  <c r="C28" i="8"/>
  <c r="D28" i="8" s="1"/>
  <c r="C36" i="6"/>
  <c r="C36" i="8"/>
  <c r="D36" i="8" s="1"/>
  <c r="C44" i="6"/>
  <c r="C44" i="8"/>
  <c r="D44" i="8" s="1"/>
  <c r="C31" i="6"/>
  <c r="C31" i="8"/>
  <c r="D31" i="8" s="1"/>
  <c r="C47" i="8"/>
  <c r="D47" i="8" s="1"/>
  <c r="B43" i="6"/>
  <c r="C32" i="6"/>
  <c r="C32" i="8"/>
  <c r="D32" i="8" s="1"/>
  <c r="C48" i="8"/>
  <c r="D48" i="8" s="1"/>
  <c r="B44" i="6"/>
  <c r="B40" i="6"/>
  <c r="C29" i="6"/>
  <c r="C29" i="8"/>
  <c r="D29" i="8" s="1"/>
  <c r="C37" i="6"/>
  <c r="C37" i="8"/>
  <c r="D37" i="8" s="1"/>
  <c r="C45" i="8"/>
  <c r="D45" i="8" s="1"/>
  <c r="AD62" i="1"/>
  <c r="AA62" i="1"/>
  <c r="AB62" i="1"/>
  <c r="Z62" i="1"/>
  <c r="Y62" i="1"/>
  <c r="W62" i="1"/>
  <c r="Q62" i="1"/>
  <c r="L62" i="1"/>
  <c r="D44" i="6" l="1"/>
  <c r="D38" i="6"/>
  <c r="D37" i="6"/>
  <c r="D43" i="6"/>
  <c r="D42" i="6"/>
  <c r="D41" i="6"/>
  <c r="D40" i="6"/>
  <c r="D39" i="6"/>
  <c r="D36" i="6"/>
  <c r="D35" i="6"/>
  <c r="R26" i="9"/>
  <c r="Q26" i="9"/>
  <c r="P11" i="9"/>
  <c r="Q11" i="9"/>
  <c r="R11" i="9"/>
  <c r="R28" i="9"/>
  <c r="Q28" i="9"/>
  <c r="P28" i="9"/>
  <c r="R27" i="9"/>
  <c r="Q27" i="9"/>
  <c r="P27" i="9"/>
  <c r="R10" i="9"/>
  <c r="Q10" i="9"/>
  <c r="P10" i="9"/>
  <c r="R15" i="9"/>
  <c r="P15" i="9"/>
  <c r="Q15" i="9"/>
  <c r="R19" i="9"/>
  <c r="P19" i="9"/>
  <c r="Q19" i="9"/>
  <c r="R18" i="9"/>
  <c r="Q18" i="9"/>
  <c r="P18" i="9"/>
  <c r="R17" i="9"/>
  <c r="Q17" i="9"/>
  <c r="P17" i="9"/>
  <c r="P14" i="9"/>
  <c r="R14" i="9"/>
  <c r="Q14" i="9"/>
  <c r="Q13" i="9"/>
  <c r="P13" i="9"/>
  <c r="R13" i="9"/>
  <c r="R12" i="9"/>
  <c r="P12" i="9"/>
  <c r="Q12" i="9"/>
  <c r="Q9" i="9"/>
  <c r="R9" i="9"/>
  <c r="P9" i="9"/>
  <c r="P8" i="9"/>
  <c r="Q8" i="9"/>
  <c r="R8" i="9"/>
  <c r="Q7" i="9"/>
  <c r="P7" i="9"/>
  <c r="R7" i="9"/>
  <c r="R6" i="9"/>
  <c r="Q6" i="9"/>
  <c r="P6" i="9"/>
  <c r="P5" i="9"/>
  <c r="R5" i="9"/>
  <c r="Q5" i="9"/>
  <c r="Q4" i="9"/>
  <c r="P4" i="9"/>
  <c r="R4" i="9"/>
  <c r="R3" i="9"/>
  <c r="Q3" i="9"/>
  <c r="P3" i="9"/>
  <c r="V62" i="1"/>
  <c r="B26" i="9"/>
  <c r="B25" i="9"/>
  <c r="B24" i="9"/>
  <c r="B23" i="9"/>
  <c r="B22" i="9"/>
  <c r="B21" i="9"/>
  <c r="B20" i="9"/>
  <c r="B19" i="9"/>
  <c r="B18" i="9"/>
  <c r="B17" i="9"/>
  <c r="B16" i="9"/>
  <c r="B15" i="9"/>
  <c r="B13" i="9"/>
  <c r="B61" i="1"/>
  <c r="N2" i="9" s="1"/>
  <c r="N31" i="9" s="1"/>
  <c r="AE34" i="1"/>
  <c r="C34" i="9" s="1"/>
  <c r="E34" i="9" s="1"/>
  <c r="F34" i="9" s="1"/>
  <c r="AE33" i="1"/>
  <c r="C33" i="9" s="1"/>
  <c r="E33" i="9" s="1"/>
  <c r="F33" i="9" s="1"/>
  <c r="AE32" i="1"/>
  <c r="C32" i="9" s="1"/>
  <c r="E32" i="9" s="1"/>
  <c r="F32" i="9" s="1"/>
  <c r="AE31" i="1"/>
  <c r="C31" i="9" s="1"/>
  <c r="E31" i="9" s="1"/>
  <c r="F31" i="9" s="1"/>
  <c r="AE30" i="1"/>
  <c r="C30" i="9" s="1"/>
  <c r="E30" i="9" s="1"/>
  <c r="F30" i="9" s="1"/>
  <c r="AE29" i="1"/>
  <c r="C29" i="9" s="1"/>
  <c r="E29" i="9" s="1"/>
  <c r="F29" i="9" s="1"/>
  <c r="AE28" i="1"/>
  <c r="C28" i="9" s="1"/>
  <c r="E28" i="9" s="1"/>
  <c r="F28" i="9" s="1"/>
  <c r="AE27" i="1"/>
  <c r="C27" i="9" s="1"/>
  <c r="E27" i="9" s="1"/>
  <c r="F27" i="9" s="1"/>
  <c r="AE26" i="1"/>
  <c r="C26" i="9" s="1"/>
  <c r="E26" i="9" s="1"/>
  <c r="AE25" i="1"/>
  <c r="C25" i="9" s="1"/>
  <c r="E25" i="9" s="1"/>
  <c r="AE24" i="1"/>
  <c r="C24" i="9" s="1"/>
  <c r="E24" i="9" s="1"/>
  <c r="AE23" i="1"/>
  <c r="C23" i="9" s="1"/>
  <c r="E23" i="9" s="1"/>
  <c r="AE22" i="1"/>
  <c r="C22" i="9" s="1"/>
  <c r="E22" i="9" s="1"/>
  <c r="AE21" i="1"/>
  <c r="C21" i="9" s="1"/>
  <c r="E21" i="9" s="1"/>
  <c r="AE20" i="1"/>
  <c r="C20" i="9" s="1"/>
  <c r="E20" i="9" s="1"/>
  <c r="AE19" i="1"/>
  <c r="C19" i="9" s="1"/>
  <c r="E19" i="9" s="1"/>
  <c r="AE18" i="1"/>
  <c r="C18" i="9" s="1"/>
  <c r="E18" i="9" s="1"/>
  <c r="AE17" i="1"/>
  <c r="C17" i="9" s="1"/>
  <c r="E17" i="9" s="1"/>
  <c r="AE16" i="1"/>
  <c r="C16" i="9" s="1"/>
  <c r="E16" i="9" s="1"/>
  <c r="AE15" i="1"/>
  <c r="C15" i="9" s="1"/>
  <c r="E15" i="9" s="1"/>
  <c r="AE14" i="1"/>
  <c r="C14" i="9" s="1"/>
  <c r="E14" i="9" s="1"/>
  <c r="AE13" i="1"/>
  <c r="C13" i="9" s="1"/>
  <c r="AE12" i="1"/>
  <c r="C12" i="9" s="1"/>
  <c r="E12" i="9" s="1"/>
  <c r="F12" i="9" s="1"/>
  <c r="AE11" i="1"/>
  <c r="C11" i="9" s="1"/>
  <c r="E11" i="9" s="1"/>
  <c r="F11" i="9" s="1"/>
  <c r="AE10" i="1"/>
  <c r="C10" i="9" s="1"/>
  <c r="E10" i="9" s="1"/>
  <c r="F10" i="9" s="1"/>
  <c r="AE9" i="1"/>
  <c r="C9" i="9" s="1"/>
  <c r="E9" i="9" s="1"/>
  <c r="F9" i="9" s="1"/>
  <c r="AE8" i="1"/>
  <c r="C8" i="9" s="1"/>
  <c r="E8" i="9" s="1"/>
  <c r="F8" i="9" s="1"/>
  <c r="AE7" i="1"/>
  <c r="C7" i="9" s="1"/>
  <c r="E7" i="9" s="1"/>
  <c r="F7" i="9" s="1"/>
  <c r="AE6" i="1"/>
  <c r="C6" i="9" s="1"/>
  <c r="E6" i="9" s="1"/>
  <c r="F6" i="9" s="1"/>
  <c r="AE5" i="1"/>
  <c r="C5" i="9" s="1"/>
  <c r="E5" i="9" s="1"/>
  <c r="F5" i="9" s="1"/>
  <c r="AE4" i="1"/>
  <c r="C4" i="9" s="1"/>
  <c r="E4" i="9" s="1"/>
  <c r="F4" i="9" s="1"/>
  <c r="AE3" i="1"/>
  <c r="C3" i="9" s="1"/>
  <c r="E3" i="9" s="1"/>
  <c r="F3" i="9" s="1"/>
  <c r="F26" i="9" l="1"/>
  <c r="F25" i="9"/>
  <c r="F24" i="9"/>
  <c r="F23" i="9"/>
  <c r="F22" i="9"/>
  <c r="F21" i="9"/>
  <c r="F20" i="9"/>
  <c r="F19" i="9"/>
  <c r="F18" i="9"/>
  <c r="F17" i="9"/>
  <c r="F16" i="9"/>
  <c r="F15" i="9"/>
  <c r="E13" i="9"/>
  <c r="F13" i="9" s="1"/>
  <c r="B62" i="7"/>
  <c r="M2" i="9"/>
  <c r="B60" i="9"/>
  <c r="B30" i="6"/>
  <c r="D30" i="6" s="1"/>
  <c r="B16" i="6"/>
  <c r="B32" i="6"/>
  <c r="D32" i="6" s="1"/>
  <c r="C15" i="6"/>
  <c r="C15" i="8"/>
  <c r="D15" i="8" s="1"/>
  <c r="C23" i="6"/>
  <c r="C23" i="8"/>
  <c r="D23" i="8" s="1"/>
  <c r="B17" i="6"/>
  <c r="B25" i="6"/>
  <c r="B33" i="6"/>
  <c r="D33" i="6" s="1"/>
  <c r="C16" i="6"/>
  <c r="C16" i="8"/>
  <c r="D16" i="8" s="1"/>
  <c r="C24" i="6"/>
  <c r="C24" i="8"/>
  <c r="D24" i="8" s="1"/>
  <c r="B23" i="6"/>
  <c r="B18" i="6"/>
  <c r="B34" i="6"/>
  <c r="D34" i="6" s="1"/>
  <c r="C17" i="6"/>
  <c r="C17" i="8"/>
  <c r="D17" i="8" s="1"/>
  <c r="C25" i="6"/>
  <c r="C25" i="8"/>
  <c r="D25" i="8" s="1"/>
  <c r="C14" i="6"/>
  <c r="C14" i="8"/>
  <c r="B24" i="6"/>
  <c r="B19" i="6"/>
  <c r="B27" i="6"/>
  <c r="D27" i="6" s="1"/>
  <c r="C18" i="6"/>
  <c r="C18" i="8"/>
  <c r="D18" i="8" s="1"/>
  <c r="C26" i="6"/>
  <c r="C26" i="8"/>
  <c r="D26" i="8" s="1"/>
  <c r="B22" i="6"/>
  <c r="C21" i="6"/>
  <c r="C21" i="8"/>
  <c r="D21" i="8" s="1"/>
  <c r="B31" i="6"/>
  <c r="D31" i="6" s="1"/>
  <c r="B26" i="6"/>
  <c r="B20" i="6"/>
  <c r="B28" i="6"/>
  <c r="D28" i="6" s="1"/>
  <c r="C3" i="6"/>
  <c r="C3" i="8"/>
  <c r="C19" i="6"/>
  <c r="C19" i="8"/>
  <c r="D19" i="8" s="1"/>
  <c r="B14" i="6"/>
  <c r="C13" i="6"/>
  <c r="C13" i="8"/>
  <c r="D13" i="8" s="1"/>
  <c r="B15" i="6"/>
  <c r="C22" i="6"/>
  <c r="C22" i="8"/>
  <c r="D22" i="8" s="1"/>
  <c r="B3" i="6"/>
  <c r="B13" i="6"/>
  <c r="B21" i="6"/>
  <c r="B29" i="6"/>
  <c r="D29" i="6" s="1"/>
  <c r="C20" i="6"/>
  <c r="C20" i="8"/>
  <c r="D20" i="8" s="1"/>
  <c r="B12" i="6"/>
  <c r="C12" i="6"/>
  <c r="C12" i="8"/>
  <c r="D12" i="8" s="1"/>
  <c r="C11" i="6"/>
  <c r="C11" i="8"/>
  <c r="D11" i="8" s="1"/>
  <c r="B11" i="6"/>
  <c r="C10" i="6"/>
  <c r="C10" i="8"/>
  <c r="D10" i="8" s="1"/>
  <c r="B10" i="6"/>
  <c r="C9" i="6"/>
  <c r="C9" i="8"/>
  <c r="D9" i="8" s="1"/>
  <c r="C8" i="6"/>
  <c r="C8" i="8"/>
  <c r="D8" i="8" s="1"/>
  <c r="C7" i="6"/>
  <c r="C7" i="8"/>
  <c r="D7" i="8" s="1"/>
  <c r="B9" i="6"/>
  <c r="B8" i="6"/>
  <c r="B7" i="6"/>
  <c r="C6" i="6"/>
  <c r="C6" i="8"/>
  <c r="D6" i="8" s="1"/>
  <c r="C5" i="6"/>
  <c r="C5" i="8"/>
  <c r="D5" i="8" s="1"/>
  <c r="C4" i="6"/>
  <c r="C4" i="8"/>
  <c r="B6" i="6"/>
  <c r="B5" i="6"/>
  <c r="B4" i="6"/>
  <c r="AE62" i="7"/>
  <c r="AE61" i="1"/>
  <c r="AE2" i="1"/>
  <c r="C2" i="9" s="1"/>
  <c r="E2" i="9" s="1"/>
  <c r="F2" i="9" s="1"/>
  <c r="C62" i="1"/>
  <c r="F62" i="1"/>
  <c r="G62" i="1"/>
  <c r="K62" i="1"/>
  <c r="C60" i="9" l="1"/>
  <c r="D3" i="6"/>
  <c r="D18" i="6"/>
  <c r="D25" i="6"/>
  <c r="D23" i="6"/>
  <c r="D26" i="6"/>
  <c r="D24" i="6"/>
  <c r="D22" i="6"/>
  <c r="D21" i="6"/>
  <c r="D20" i="6"/>
  <c r="D19" i="6"/>
  <c r="D17" i="6"/>
  <c r="D16" i="6"/>
  <c r="D15" i="6"/>
  <c r="D13" i="6"/>
  <c r="Q2" i="9"/>
  <c r="M31" i="9"/>
  <c r="R2" i="9"/>
  <c r="P2" i="9"/>
  <c r="B2" i="6"/>
  <c r="B52" i="6" s="1"/>
  <c r="C2" i="6"/>
  <c r="C2" i="8"/>
  <c r="D2" i="8" s="1"/>
  <c r="D12" i="6"/>
  <c r="D11" i="6"/>
  <c r="D10" i="6"/>
  <c r="D9" i="6"/>
  <c r="D8" i="6"/>
  <c r="D7" i="6"/>
  <c r="D6" i="6"/>
  <c r="D5" i="6"/>
  <c r="D4" i="6"/>
  <c r="D4" i="8"/>
  <c r="D3" i="8"/>
  <c r="B60" i="8"/>
  <c r="N62" i="1"/>
  <c r="U62" i="1"/>
  <c r="M62" i="1"/>
  <c r="E62" i="1"/>
  <c r="T62" i="1"/>
  <c r="D62" i="1"/>
  <c r="J62" i="1"/>
  <c r="I62" i="1"/>
  <c r="P62" i="1"/>
  <c r="H62" i="1"/>
  <c r="S62" i="1"/>
  <c r="R62" i="1"/>
  <c r="O62" i="1"/>
  <c r="B62" i="1"/>
  <c r="C60" i="8" l="1"/>
  <c r="D60" i="8" s="1"/>
  <c r="P31" i="9"/>
  <c r="Q31" i="9"/>
  <c r="R31" i="9"/>
  <c r="D2" i="6"/>
  <c r="E60" i="9"/>
  <c r="F60" i="9" s="1"/>
  <c r="C52" i="6"/>
  <c r="D52" i="6" s="1"/>
  <c r="AE62" i="1" l="1"/>
</calcChain>
</file>

<file path=xl/sharedStrings.xml><?xml version="1.0" encoding="utf-8"?>
<sst xmlns="http://schemas.openxmlformats.org/spreadsheetml/2006/main" count="221" uniqueCount="44">
  <si>
    <t>DATE</t>
  </si>
  <si>
    <t># HUNTERS</t>
  </si>
  <si>
    <t># DUCKS</t>
  </si>
  <si>
    <t>DUCKS/HUNTER</t>
  </si>
  <si>
    <t>GRAND TOTAL</t>
  </si>
  <si>
    <t>BLIND #</t>
  </si>
  <si>
    <t>Not Hunted</t>
  </si>
  <si>
    <t>TOTAL</t>
  </si>
  <si>
    <t>Youth Hunt</t>
  </si>
  <si>
    <t>18</t>
  </si>
  <si>
    <t>19</t>
  </si>
  <si>
    <t>17</t>
  </si>
  <si>
    <t>TOTAL DUCKS/BLIND</t>
  </si>
  <si>
    <t>AVG. DUCKS/HUNTER</t>
  </si>
  <si>
    <t>13</t>
  </si>
  <si>
    <t>15</t>
  </si>
  <si>
    <t>16</t>
  </si>
  <si>
    <t>20</t>
  </si>
  <si>
    <t>21</t>
  </si>
  <si>
    <t>22</t>
  </si>
  <si>
    <t>23</t>
  </si>
  <si>
    <t>24</t>
  </si>
  <si>
    <t>25</t>
  </si>
  <si>
    <t>27</t>
  </si>
  <si>
    <t>28</t>
  </si>
  <si>
    <t>29</t>
  </si>
  <si>
    <t>30</t>
  </si>
  <si>
    <t>31</t>
  </si>
  <si>
    <t>32</t>
  </si>
  <si>
    <t># GEESE</t>
  </si>
  <si>
    <t>GEESE/HUNTER</t>
  </si>
  <si>
    <t># BIRDS</t>
  </si>
  <si>
    <t>BIRDS/HUNTER</t>
  </si>
  <si>
    <t>LOCATION</t>
  </si>
  <si>
    <t>TOTALS</t>
  </si>
  <si>
    <t>Slough - West Side</t>
  </si>
  <si>
    <t>Slough - East Side</t>
  </si>
  <si>
    <t>Field</t>
  </si>
  <si>
    <t>Veteran and Active Service Members</t>
  </si>
  <si>
    <t>26</t>
  </si>
  <si>
    <t>TOTAL GEESE/BLIND</t>
  </si>
  <si>
    <t>AVG. GEESE/HUNTER</t>
  </si>
  <si>
    <t>White Goose Hunt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</si>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</sst>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F800]dddd\,\ mmmm\ dd\,\ yyyy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6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3" fontId="1" fillId="0" borderId="7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5" fillId="0" borderId="12" xfId="0" applyNumberFormat="1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164" fontId="5" fillId="0" borderId="9" xfId="0" applyNumberFormat="1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5" fillId="0" borderId="9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3" fontId="5" fillId="0" borderId="1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4" xfId="0" quotePrefix="1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10" xfId="0" applyNumberFormat="1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1" fontId="4" fillId="0" borderId="5" xfId="0" applyNumberFormat="1" applyFont="1" applyBorder="1" applyAlignment="1">
      <alignment horizontal="center" vertical="center"/>
    </xf>
    <xf numFmtId="2" fontId="5" fillId="0" borderId="3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2" fontId="5" fillId="2" borderId="3" xfId="0" applyNumberFormat="1" applyFont="1" applyFill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3" fontId="2" fillId="0" borderId="1" xfId="0" applyNumberFormat="1" applyFont="1" applyBorder="1"/>
    <xf numFmtId="2" fontId="2" fillId="0" borderId="1" xfId="0" applyNumberFormat="1" applyFont="1" applyBorder="1" applyAlignment="1">
      <alignment horizontal="right"/>
    </xf>
    <xf numFmtId="3" fontId="2" fillId="0" borderId="3" xfId="0" applyNumberFormat="1" applyFont="1" applyBorder="1"/>
    <xf numFmtId="2" fontId="2" fillId="0" borderId="3" xfId="0" applyNumberFormat="1" applyFont="1" applyBorder="1" applyAlignment="1">
      <alignment horizontal="right"/>
    </xf>
    <xf numFmtId="0" fontId="1" fillId="0" borderId="1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3" fontId="2" fillId="0" borderId="5" xfId="0" applyNumberFormat="1" applyFont="1" applyBorder="1"/>
    <xf numFmtId="2" fontId="2" fillId="0" borderId="5" xfId="0" applyNumberFormat="1" applyFont="1" applyBorder="1" applyAlignment="1">
      <alignment horizontal="right"/>
    </xf>
    <xf numFmtId="1" fontId="5" fillId="0" borderId="14" xfId="0" applyNumberFormat="1" applyFont="1" applyBorder="1" applyAlignment="1">
      <alignment horizontal="center" vertical="center"/>
    </xf>
    <xf numFmtId="0" fontId="1" fillId="0" borderId="4" xfId="0" applyFont="1" applyBorder="1"/>
    <xf numFmtId="3" fontId="1" fillId="0" borderId="4" xfId="0" applyNumberFormat="1" applyFont="1" applyBorder="1"/>
    <xf numFmtId="2" fontId="1" fillId="0" borderId="4" xfId="0" applyNumberFormat="1" applyFont="1" applyBorder="1" applyAlignment="1">
      <alignment horizontal="right"/>
    </xf>
    <xf numFmtId="2" fontId="1" fillId="0" borderId="2" xfId="0" applyNumberFormat="1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165" fontId="6" fillId="0" borderId="3" xfId="0" applyNumberFormat="1" applyFont="1" applyBorder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center" vertical="center"/>
    </xf>
    <xf numFmtId="165" fontId="6" fillId="2" borderId="3" xfId="0" applyNumberFormat="1" applyFont="1" applyFill="1" applyBorder="1" applyAlignment="1">
      <alignment horizontal="left" vertical="center"/>
    </xf>
    <xf numFmtId="165" fontId="1" fillId="0" borderId="13" xfId="0" applyNumberFormat="1" applyFont="1" applyBorder="1" applyAlignment="1">
      <alignment horizontal="center" vertical="center"/>
    </xf>
    <xf numFmtId="165" fontId="1" fillId="0" borderId="8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/>
    </xf>
    <xf numFmtId="3" fontId="1" fillId="0" borderId="12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65" fontId="6" fillId="3" borderId="3" xfId="0" applyNumberFormat="1" applyFont="1" applyFill="1" applyBorder="1" applyAlignment="1">
      <alignment horizontal="left" vertical="center"/>
    </xf>
    <xf numFmtId="3" fontId="5" fillId="3" borderId="1" xfId="0" applyNumberFormat="1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2" fontId="5" fillId="3" borderId="1" xfId="0" applyNumberFormat="1" applyFont="1" applyFill="1" applyBorder="1" applyAlignment="1">
      <alignment horizontal="center" vertical="center"/>
    </xf>
    <xf numFmtId="1" fontId="4" fillId="3" borderId="3" xfId="0" applyNumberFormat="1" applyFont="1" applyFill="1" applyBorder="1" applyAlignment="1">
      <alignment horizontal="center" vertical="center"/>
    </xf>
    <xf numFmtId="2" fontId="5" fillId="3" borderId="3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2" fontId="5" fillId="0" borderId="10" xfId="0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/>
    </xf>
    <xf numFmtId="49" fontId="1" fillId="0" borderId="4" xfId="0" quotePrefix="1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3" fontId="5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 vertical="center"/>
    </xf>
    <xf numFmtId="1" fontId="4" fillId="5" borderId="1" xfId="0" applyNumberFormat="1" applyFont="1" applyFill="1" applyBorder="1" applyAlignment="1">
      <alignment horizontal="center" vertical="center"/>
    </xf>
    <xf numFmtId="2" fontId="5" fillId="5" borderId="1" xfId="0" applyNumberFormat="1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1" fontId="4" fillId="5" borderId="3" xfId="0" applyNumberFormat="1" applyFont="1" applyFill="1" applyBorder="1" applyAlignment="1">
      <alignment horizontal="center" vertical="center"/>
    </xf>
    <xf numFmtId="2" fontId="5" fillId="5" borderId="3" xfId="0" applyNumberFormat="1" applyFont="1" applyFill="1" applyBorder="1" applyAlignment="1">
      <alignment horizontal="center" vertical="center"/>
    </xf>
    <xf numFmtId="165" fontId="6" fillId="5" borderId="3" xfId="0" applyNumberFormat="1" applyFont="1" applyFill="1" applyBorder="1" applyAlignment="1">
      <alignment horizontal="left" vertical="center"/>
    </xf>
    <xf numFmtId="3" fontId="2" fillId="4" borderId="1" xfId="0" applyNumberFormat="1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3" fontId="2" fillId="4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H62"/>
  <sheetViews>
    <sheetView tabSelected="1" zoomScaleNormal="100" workbookViewId="0">
      <pane xSplit="1" ySplit="1" topLeftCell="B17" activePane="bottomRight" state="frozenSplit"/>
      <selection pane="topRight"/>
      <selection pane="bottomLeft"/>
      <selection pane="bottomRight" activeCell="AB39" sqref="AB39"/>
    </sheetView>
  </sheetViews>
  <sheetFormatPr defaultColWidth="9.125" defaultRowHeight="14.95" customHeight="1" x14ac:dyDescent="0.2"/>
  <cols>
    <col min="1" max="1" width="31.75" style="71" customWidth="1"/>
    <col min="2" max="30" width="4.75" style="6" customWidth="1"/>
    <col min="31" max="31" width="12.75" style="7" customWidth="1"/>
    <col min="32" max="32" width="5.75" style="6" customWidth="1"/>
    <col min="33" max="33" width="6.75" style="6" customWidth="1"/>
    <col min="34" max="34" width="33.75" style="6" customWidth="1"/>
    <col min="35" max="35" width="15.75" style="6" customWidth="1"/>
    <col min="36" max="16384" width="9.125" style="6"/>
  </cols>
  <sheetData>
    <row r="1" spans="1:34" s="14" customFormat="1" ht="14.95" customHeight="1" thickTop="1" thickBot="1" x14ac:dyDescent="0.25">
      <c r="A1" s="90" t="s">
        <v>0</v>
      </c>
      <c r="B1" s="37">
        <v>1</v>
      </c>
      <c r="C1" s="37">
        <v>2</v>
      </c>
      <c r="D1" s="37">
        <v>4</v>
      </c>
      <c r="E1" s="37">
        <v>5</v>
      </c>
      <c r="F1" s="37">
        <v>6</v>
      </c>
      <c r="G1" s="37">
        <v>7</v>
      </c>
      <c r="H1" s="37">
        <v>8</v>
      </c>
      <c r="I1" s="37">
        <v>9</v>
      </c>
      <c r="J1" s="37">
        <v>10</v>
      </c>
      <c r="K1" s="37">
        <v>11</v>
      </c>
      <c r="L1" s="37" t="s">
        <v>14</v>
      </c>
      <c r="M1" s="37" t="s">
        <v>15</v>
      </c>
      <c r="N1" s="37" t="s">
        <v>16</v>
      </c>
      <c r="O1" s="37" t="s">
        <v>11</v>
      </c>
      <c r="P1" s="37" t="s">
        <v>9</v>
      </c>
      <c r="Q1" s="37" t="s">
        <v>10</v>
      </c>
      <c r="R1" s="37" t="s">
        <v>17</v>
      </c>
      <c r="S1" s="37" t="s">
        <v>18</v>
      </c>
      <c r="T1" s="37" t="s">
        <v>19</v>
      </c>
      <c r="U1" s="37" t="s">
        <v>20</v>
      </c>
      <c r="V1" s="37" t="s">
        <v>21</v>
      </c>
      <c r="W1" s="37" t="s">
        <v>22</v>
      </c>
      <c r="X1" s="37" t="s">
        <v>39</v>
      </c>
      <c r="Y1" s="37" t="s">
        <v>23</v>
      </c>
      <c r="Z1" s="37" t="s">
        <v>24</v>
      </c>
      <c r="AA1" s="37" t="s">
        <v>25</v>
      </c>
      <c r="AB1" s="37" t="s">
        <v>26</v>
      </c>
      <c r="AC1" s="37" t="s">
        <v>27</v>
      </c>
      <c r="AD1" s="37" t="s">
        <v>28</v>
      </c>
      <c r="AE1" s="92" t="s">
        <v>7</v>
      </c>
    </row>
    <row r="2" spans="1:34" ht="14.95" customHeight="1" thickTop="1" x14ac:dyDescent="0.2">
      <c r="A2" s="70">
        <v>45941</v>
      </c>
      <c r="B2" s="89">
        <v>3</v>
      </c>
      <c r="C2" s="89">
        <v>4</v>
      </c>
      <c r="D2" s="89">
        <v>4</v>
      </c>
      <c r="E2" s="89">
        <v>3</v>
      </c>
      <c r="F2" s="89">
        <v>4</v>
      </c>
      <c r="G2" s="89">
        <v>4</v>
      </c>
      <c r="H2" s="89">
        <v>3</v>
      </c>
      <c r="I2" s="89">
        <v>3</v>
      </c>
      <c r="J2" s="32">
        <v>4</v>
      </c>
      <c r="K2" s="89">
        <v>2</v>
      </c>
      <c r="L2" s="32">
        <v>3</v>
      </c>
      <c r="M2" s="89">
        <v>3</v>
      </c>
      <c r="N2" s="89">
        <v>4</v>
      </c>
      <c r="O2" s="32">
        <v>3</v>
      </c>
      <c r="P2" s="105"/>
      <c r="Q2" s="104"/>
      <c r="R2" s="89">
        <v>1</v>
      </c>
      <c r="S2" s="105"/>
      <c r="T2" s="105"/>
      <c r="U2" s="104"/>
      <c r="V2" s="104"/>
      <c r="W2" s="104"/>
      <c r="X2" s="104"/>
      <c r="Y2" s="104"/>
      <c r="Z2" s="104"/>
      <c r="AA2" s="104"/>
      <c r="AB2" s="32">
        <v>4</v>
      </c>
      <c r="AC2" s="32">
        <v>1</v>
      </c>
      <c r="AD2" s="104"/>
      <c r="AE2" s="44">
        <f t="shared" ref="AE2:AE33" si="0">SUM(B2:AD2)</f>
        <v>53</v>
      </c>
      <c r="AF2" s="41"/>
    </row>
    <row r="3" spans="1:34" ht="14.95" customHeight="1" x14ac:dyDescent="0.2">
      <c r="A3" s="70">
        <v>45942</v>
      </c>
      <c r="B3" s="16">
        <v>3</v>
      </c>
      <c r="C3" s="25">
        <v>3</v>
      </c>
      <c r="D3" s="16">
        <v>3</v>
      </c>
      <c r="E3" s="16">
        <v>4</v>
      </c>
      <c r="F3" s="16">
        <v>3</v>
      </c>
      <c r="G3" s="25">
        <v>4</v>
      </c>
      <c r="H3" s="16">
        <v>3</v>
      </c>
      <c r="I3" s="103"/>
      <c r="J3" s="25">
        <v>4</v>
      </c>
      <c r="K3" s="25">
        <v>3</v>
      </c>
      <c r="L3" s="25">
        <v>1</v>
      </c>
      <c r="M3" s="25">
        <v>3</v>
      </c>
      <c r="N3" s="103"/>
      <c r="O3" s="25">
        <v>2</v>
      </c>
      <c r="P3" s="87"/>
      <c r="Q3" s="25">
        <v>3</v>
      </c>
      <c r="R3" s="16">
        <v>1</v>
      </c>
      <c r="S3" s="16">
        <v>2</v>
      </c>
      <c r="T3" s="87"/>
      <c r="U3" s="87"/>
      <c r="V3" s="103"/>
      <c r="W3" s="87"/>
      <c r="X3" s="87"/>
      <c r="Y3" s="87"/>
      <c r="Z3" s="87"/>
      <c r="AA3" s="87"/>
      <c r="AB3" s="87"/>
      <c r="AC3" s="87"/>
      <c r="AD3" s="87"/>
      <c r="AE3" s="15">
        <f t="shared" si="0"/>
        <v>42</v>
      </c>
      <c r="AF3" s="41"/>
      <c r="AG3" s="87"/>
      <c r="AH3" s="3" t="s">
        <v>6</v>
      </c>
    </row>
    <row r="4" spans="1:34" ht="14.95" customHeight="1" x14ac:dyDescent="0.2">
      <c r="A4" s="70">
        <v>45945</v>
      </c>
      <c r="B4" s="87"/>
      <c r="C4" s="87"/>
      <c r="D4" s="16">
        <v>3</v>
      </c>
      <c r="E4" s="25">
        <v>2</v>
      </c>
      <c r="F4" s="25">
        <v>1</v>
      </c>
      <c r="G4" s="25">
        <v>2</v>
      </c>
      <c r="H4" s="16">
        <v>2</v>
      </c>
      <c r="I4" s="87"/>
      <c r="J4" s="25">
        <v>3</v>
      </c>
      <c r="K4" s="25">
        <v>3</v>
      </c>
      <c r="L4" s="25">
        <v>1</v>
      </c>
      <c r="M4" s="25">
        <v>3</v>
      </c>
      <c r="N4" s="87"/>
      <c r="O4" s="87"/>
      <c r="P4" s="87"/>
      <c r="Q4" s="25">
        <v>2</v>
      </c>
      <c r="R4" s="87"/>
      <c r="S4" s="103"/>
      <c r="T4" s="103"/>
      <c r="U4" s="87"/>
      <c r="V4" s="87"/>
      <c r="W4" s="87"/>
      <c r="X4" s="87"/>
      <c r="Y4" s="87"/>
      <c r="Z4" s="87"/>
      <c r="AA4" s="87"/>
      <c r="AB4" s="25">
        <v>1</v>
      </c>
      <c r="AC4" s="87"/>
      <c r="AD4" s="87"/>
      <c r="AE4" s="15">
        <f t="shared" si="0"/>
        <v>23</v>
      </c>
      <c r="AF4" s="41"/>
    </row>
    <row r="5" spans="1:34" ht="14.95" customHeight="1" x14ac:dyDescent="0.2">
      <c r="A5" s="70">
        <v>45948</v>
      </c>
      <c r="B5" s="16">
        <v>3</v>
      </c>
      <c r="C5" s="16">
        <v>2</v>
      </c>
      <c r="D5" s="16">
        <v>2</v>
      </c>
      <c r="E5" s="25">
        <v>2</v>
      </c>
      <c r="F5" s="16">
        <v>2</v>
      </c>
      <c r="G5" s="16">
        <v>2</v>
      </c>
      <c r="H5" s="16">
        <v>3</v>
      </c>
      <c r="I5" s="25">
        <v>1</v>
      </c>
      <c r="J5" s="87"/>
      <c r="K5" s="16">
        <v>3</v>
      </c>
      <c r="L5" s="25">
        <v>2</v>
      </c>
      <c r="M5" s="25">
        <v>2</v>
      </c>
      <c r="N5" s="103"/>
      <c r="O5" s="25">
        <v>4</v>
      </c>
      <c r="P5" s="16">
        <v>1</v>
      </c>
      <c r="Q5" s="25">
        <v>2</v>
      </c>
      <c r="R5" s="25">
        <v>2</v>
      </c>
      <c r="S5" s="16">
        <v>2</v>
      </c>
      <c r="T5" s="25">
        <v>4</v>
      </c>
      <c r="U5" s="87"/>
      <c r="V5" s="87"/>
      <c r="W5" s="87"/>
      <c r="X5" s="87"/>
      <c r="Y5" s="25">
        <v>3</v>
      </c>
      <c r="Z5" s="87"/>
      <c r="AA5" s="87"/>
      <c r="AB5" s="25">
        <v>4</v>
      </c>
      <c r="AC5" s="87"/>
      <c r="AD5" s="103"/>
      <c r="AE5" s="15">
        <f t="shared" si="0"/>
        <v>46</v>
      </c>
      <c r="AF5" s="41"/>
      <c r="AG5" s="19"/>
      <c r="AH5" s="3" t="s">
        <v>8</v>
      </c>
    </row>
    <row r="6" spans="1:34" ht="14.95" customHeight="1" x14ac:dyDescent="0.2">
      <c r="A6" s="70">
        <v>45949</v>
      </c>
      <c r="B6" s="25">
        <v>1</v>
      </c>
      <c r="C6" s="25">
        <v>2</v>
      </c>
      <c r="D6" s="25">
        <v>3</v>
      </c>
      <c r="E6" s="25">
        <v>2</v>
      </c>
      <c r="F6" s="16">
        <v>2</v>
      </c>
      <c r="G6" s="25">
        <v>2</v>
      </c>
      <c r="H6" s="16">
        <v>1</v>
      </c>
      <c r="I6" s="25">
        <v>1</v>
      </c>
      <c r="J6" s="25">
        <v>3</v>
      </c>
      <c r="K6" s="16">
        <v>1</v>
      </c>
      <c r="L6" s="87"/>
      <c r="M6" s="25">
        <v>3</v>
      </c>
      <c r="N6" s="16">
        <v>3</v>
      </c>
      <c r="O6" s="25">
        <v>3</v>
      </c>
      <c r="P6" s="87"/>
      <c r="Q6" s="25">
        <v>2</v>
      </c>
      <c r="R6" s="87"/>
      <c r="S6" s="87"/>
      <c r="T6" s="25">
        <v>4</v>
      </c>
      <c r="U6" s="87"/>
      <c r="V6" s="87"/>
      <c r="W6" s="87"/>
      <c r="X6" s="87"/>
      <c r="Y6" s="87"/>
      <c r="Z6" s="87"/>
      <c r="AA6" s="87"/>
      <c r="AB6" s="25">
        <v>4</v>
      </c>
      <c r="AC6" s="87"/>
      <c r="AD6" s="87"/>
      <c r="AE6" s="15">
        <f t="shared" si="0"/>
        <v>37</v>
      </c>
      <c r="AF6" s="41"/>
    </row>
    <row r="7" spans="1:34" ht="14.95" customHeight="1" x14ac:dyDescent="0.2">
      <c r="A7" s="70">
        <v>45952</v>
      </c>
      <c r="B7" s="103"/>
      <c r="C7" s="25">
        <v>3</v>
      </c>
      <c r="D7" s="16">
        <v>2</v>
      </c>
      <c r="E7" s="25">
        <v>1</v>
      </c>
      <c r="F7" s="16">
        <v>3</v>
      </c>
      <c r="G7" s="87"/>
      <c r="H7" s="103"/>
      <c r="I7" s="87"/>
      <c r="J7" s="87"/>
      <c r="K7" s="16">
        <v>2</v>
      </c>
      <c r="L7" s="25">
        <v>2</v>
      </c>
      <c r="M7" s="25">
        <v>3</v>
      </c>
      <c r="N7" s="87"/>
      <c r="O7" s="87"/>
      <c r="P7" s="87"/>
      <c r="Q7" s="25">
        <v>2</v>
      </c>
      <c r="R7" s="87"/>
      <c r="S7" s="25">
        <v>1</v>
      </c>
      <c r="T7" s="87"/>
      <c r="U7" s="87"/>
      <c r="V7" s="87"/>
      <c r="W7" s="87"/>
      <c r="X7" s="87"/>
      <c r="Y7" s="87"/>
      <c r="Z7" s="87"/>
      <c r="AA7" s="87"/>
      <c r="AB7" s="87"/>
      <c r="AC7" s="87"/>
      <c r="AD7" s="87"/>
      <c r="AE7" s="15">
        <f t="shared" si="0"/>
        <v>19</v>
      </c>
      <c r="AF7" s="41"/>
      <c r="AG7" s="95"/>
      <c r="AH7" s="3" t="s">
        <v>38</v>
      </c>
    </row>
    <row r="8" spans="1:34" ht="14.95" customHeight="1" x14ac:dyDescent="0.2">
      <c r="A8" s="70">
        <v>45955</v>
      </c>
      <c r="B8" s="103"/>
      <c r="C8" s="16">
        <v>2</v>
      </c>
      <c r="D8" s="16">
        <v>2</v>
      </c>
      <c r="E8" s="87"/>
      <c r="F8" s="103"/>
      <c r="G8" s="16">
        <v>4</v>
      </c>
      <c r="H8" s="16">
        <v>4</v>
      </c>
      <c r="I8" s="87"/>
      <c r="J8" s="25">
        <v>2</v>
      </c>
      <c r="K8" s="25">
        <v>2</v>
      </c>
      <c r="L8" s="25">
        <v>4</v>
      </c>
      <c r="M8" s="16">
        <v>3</v>
      </c>
      <c r="N8" s="25">
        <v>3</v>
      </c>
      <c r="O8" s="25">
        <v>3</v>
      </c>
      <c r="P8" s="87"/>
      <c r="Q8" s="25">
        <v>2</v>
      </c>
      <c r="R8" s="25">
        <v>3</v>
      </c>
      <c r="S8" s="25">
        <v>4</v>
      </c>
      <c r="T8" s="87"/>
      <c r="U8" s="87"/>
      <c r="V8" s="87"/>
      <c r="W8" s="87"/>
      <c r="X8" s="87"/>
      <c r="Y8" s="87"/>
      <c r="Z8" s="87"/>
      <c r="AA8" s="87"/>
      <c r="AB8" s="87"/>
      <c r="AC8" s="87"/>
      <c r="AD8" s="87"/>
      <c r="AE8" s="15">
        <f t="shared" si="0"/>
        <v>38</v>
      </c>
      <c r="AF8" s="41"/>
    </row>
    <row r="9" spans="1:34" ht="14.95" customHeight="1" x14ac:dyDescent="0.2">
      <c r="A9" s="70">
        <v>45956</v>
      </c>
      <c r="B9" s="25">
        <v>1</v>
      </c>
      <c r="C9" s="16">
        <v>4</v>
      </c>
      <c r="D9" s="16">
        <v>4</v>
      </c>
      <c r="E9" s="16">
        <v>3</v>
      </c>
      <c r="F9" s="16">
        <v>3</v>
      </c>
      <c r="G9" s="25">
        <v>3</v>
      </c>
      <c r="H9" s="16">
        <v>2</v>
      </c>
      <c r="I9" s="87"/>
      <c r="J9" s="87"/>
      <c r="K9" s="87"/>
      <c r="L9" s="25">
        <v>3</v>
      </c>
      <c r="M9" s="25">
        <v>1</v>
      </c>
      <c r="N9" s="87"/>
      <c r="O9" s="25">
        <v>1</v>
      </c>
      <c r="P9" s="87"/>
      <c r="Q9" s="25">
        <v>1</v>
      </c>
      <c r="R9" s="87"/>
      <c r="S9" s="87"/>
      <c r="T9" s="87"/>
      <c r="U9" s="25">
        <v>1</v>
      </c>
      <c r="V9" s="87"/>
      <c r="W9" s="87"/>
      <c r="X9" s="87"/>
      <c r="Y9" s="87"/>
      <c r="Z9" s="87"/>
      <c r="AA9" s="87"/>
      <c r="AB9" s="87"/>
      <c r="AC9" s="87"/>
      <c r="AD9" s="87"/>
      <c r="AE9" s="15">
        <f t="shared" si="0"/>
        <v>27</v>
      </c>
      <c r="AF9" s="41"/>
      <c r="AG9" s="79"/>
      <c r="AH9" s="3" t="s">
        <v>42</v>
      </c>
    </row>
    <row r="10" spans="1:34" ht="14.95" customHeight="1" x14ac:dyDescent="0.2">
      <c r="A10" s="70">
        <v>45959</v>
      </c>
      <c r="B10" s="25">
        <v>3</v>
      </c>
      <c r="C10" s="25">
        <v>3</v>
      </c>
      <c r="D10" s="16">
        <v>4</v>
      </c>
      <c r="E10" s="16">
        <v>3</v>
      </c>
      <c r="F10" s="16">
        <v>3</v>
      </c>
      <c r="G10" s="87"/>
      <c r="H10" s="16">
        <v>4</v>
      </c>
      <c r="I10" s="87"/>
      <c r="J10" s="87"/>
      <c r="K10" s="25">
        <v>2</v>
      </c>
      <c r="L10" s="25">
        <v>3</v>
      </c>
      <c r="M10" s="25">
        <v>3</v>
      </c>
      <c r="N10" s="25">
        <v>1</v>
      </c>
      <c r="O10" s="103"/>
      <c r="P10" s="87"/>
      <c r="Q10" s="25">
        <v>2</v>
      </c>
      <c r="R10" s="25">
        <v>1</v>
      </c>
      <c r="S10" s="103"/>
      <c r="T10" s="25">
        <v>2</v>
      </c>
      <c r="U10" s="87"/>
      <c r="V10" s="87"/>
      <c r="W10" s="87"/>
      <c r="X10" s="87"/>
      <c r="Y10" s="87"/>
      <c r="Z10" s="87"/>
      <c r="AA10" s="87"/>
      <c r="AB10" s="87"/>
      <c r="AC10" s="25">
        <v>3</v>
      </c>
      <c r="AD10" s="87"/>
      <c r="AE10" s="15">
        <f t="shared" si="0"/>
        <v>37</v>
      </c>
      <c r="AF10" s="41"/>
    </row>
    <row r="11" spans="1:34" ht="14.95" customHeight="1" x14ac:dyDescent="0.2">
      <c r="A11" s="70">
        <v>45962</v>
      </c>
      <c r="B11" s="25">
        <v>2</v>
      </c>
      <c r="C11" s="25">
        <v>3</v>
      </c>
      <c r="D11" s="25">
        <v>4</v>
      </c>
      <c r="E11" s="25">
        <v>2</v>
      </c>
      <c r="F11" s="25">
        <v>4</v>
      </c>
      <c r="G11" s="25">
        <v>2</v>
      </c>
      <c r="H11" s="25">
        <v>2</v>
      </c>
      <c r="I11" s="87"/>
      <c r="J11" s="25">
        <v>3</v>
      </c>
      <c r="K11" s="25">
        <v>3</v>
      </c>
      <c r="L11" s="25">
        <v>3</v>
      </c>
      <c r="M11" s="25">
        <v>4</v>
      </c>
      <c r="N11" s="25">
        <v>4</v>
      </c>
      <c r="O11" s="25">
        <v>4</v>
      </c>
      <c r="P11" s="104"/>
      <c r="Q11" s="25">
        <v>2</v>
      </c>
      <c r="R11" s="25">
        <v>2</v>
      </c>
      <c r="S11" s="25">
        <v>4</v>
      </c>
      <c r="T11" s="25">
        <v>2</v>
      </c>
      <c r="U11" s="104"/>
      <c r="V11" s="104"/>
      <c r="W11" s="104"/>
      <c r="X11" s="104"/>
      <c r="Y11" s="104"/>
      <c r="Z11" s="104"/>
      <c r="AA11" s="87"/>
      <c r="AB11" s="104"/>
      <c r="AC11" s="104"/>
      <c r="AD11" s="104"/>
      <c r="AE11" s="15">
        <f t="shared" si="0"/>
        <v>50</v>
      </c>
      <c r="AF11" s="41"/>
    </row>
    <row r="12" spans="1:34" ht="14.95" customHeight="1" x14ac:dyDescent="0.2">
      <c r="A12" s="70">
        <v>45963</v>
      </c>
      <c r="B12" s="87"/>
      <c r="C12" s="25">
        <v>3</v>
      </c>
      <c r="D12" s="25">
        <v>4</v>
      </c>
      <c r="E12" s="87"/>
      <c r="F12" s="25">
        <v>2</v>
      </c>
      <c r="G12" s="87"/>
      <c r="H12" s="25">
        <v>2</v>
      </c>
      <c r="I12" s="104"/>
      <c r="J12" s="32">
        <v>2</v>
      </c>
      <c r="K12" s="32">
        <v>1</v>
      </c>
      <c r="L12" s="87"/>
      <c r="M12" s="25">
        <v>2</v>
      </c>
      <c r="N12" s="87"/>
      <c r="O12" s="25">
        <v>3</v>
      </c>
      <c r="P12" s="104"/>
      <c r="Q12" s="25">
        <v>2</v>
      </c>
      <c r="R12" s="32">
        <v>3</v>
      </c>
      <c r="S12" s="87"/>
      <c r="T12" s="87"/>
      <c r="U12" s="104"/>
      <c r="V12" s="104"/>
      <c r="W12" s="104"/>
      <c r="X12" s="104"/>
      <c r="Y12" s="104"/>
      <c r="Z12" s="104"/>
      <c r="AA12" s="104"/>
      <c r="AB12" s="104"/>
      <c r="AC12" s="104"/>
      <c r="AD12" s="104"/>
      <c r="AE12" s="15">
        <f t="shared" si="0"/>
        <v>24</v>
      </c>
      <c r="AF12" s="41"/>
    </row>
    <row r="13" spans="1:34" ht="14.95" customHeight="1" x14ac:dyDescent="0.2">
      <c r="A13" s="70">
        <v>45966</v>
      </c>
      <c r="B13" s="87"/>
      <c r="C13" s="25">
        <v>4</v>
      </c>
      <c r="D13" s="25">
        <v>2</v>
      </c>
      <c r="E13" s="25">
        <v>2</v>
      </c>
      <c r="F13" s="25">
        <v>4</v>
      </c>
      <c r="G13" s="87"/>
      <c r="H13" s="87"/>
      <c r="I13" s="25">
        <v>4</v>
      </c>
      <c r="J13" s="87"/>
      <c r="K13" s="25">
        <v>2</v>
      </c>
      <c r="L13" s="25">
        <v>3</v>
      </c>
      <c r="M13" s="25">
        <v>1</v>
      </c>
      <c r="N13" s="87"/>
      <c r="O13" s="87"/>
      <c r="P13" s="87"/>
      <c r="Q13" s="25">
        <v>2</v>
      </c>
      <c r="R13" s="25">
        <v>3</v>
      </c>
      <c r="S13" s="87"/>
      <c r="T13" s="87"/>
      <c r="U13" s="87"/>
      <c r="V13" s="87"/>
      <c r="W13" s="87"/>
      <c r="X13" s="87"/>
      <c r="Y13" s="87"/>
      <c r="Z13" s="87"/>
      <c r="AA13" s="87"/>
      <c r="AB13" s="87"/>
      <c r="AC13" s="87"/>
      <c r="AD13" s="87"/>
      <c r="AE13" s="15">
        <f t="shared" si="0"/>
        <v>27</v>
      </c>
      <c r="AF13" s="41"/>
    </row>
    <row r="14" spans="1:34" ht="14.95" customHeight="1" x14ac:dyDescent="0.2">
      <c r="A14" s="74">
        <v>45969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3">
        <f t="shared" si="0"/>
        <v>0</v>
      </c>
      <c r="AF14" s="41"/>
    </row>
    <row r="15" spans="1:34" ht="14.95" customHeight="1" x14ac:dyDescent="0.2">
      <c r="A15" s="70">
        <v>45970</v>
      </c>
      <c r="B15" s="25">
        <v>3</v>
      </c>
      <c r="C15" s="25">
        <v>3</v>
      </c>
      <c r="D15" s="25">
        <v>4</v>
      </c>
      <c r="E15" s="25">
        <v>2</v>
      </c>
      <c r="F15" s="25">
        <v>2</v>
      </c>
      <c r="G15" s="87"/>
      <c r="H15" s="87"/>
      <c r="I15" s="87"/>
      <c r="J15" s="87"/>
      <c r="K15" s="25">
        <v>3</v>
      </c>
      <c r="L15" s="25">
        <v>3</v>
      </c>
      <c r="M15" s="87"/>
      <c r="N15" s="87"/>
      <c r="O15" s="87"/>
      <c r="P15" s="87"/>
      <c r="Q15" s="25">
        <v>3</v>
      </c>
      <c r="R15" s="25">
        <v>2</v>
      </c>
      <c r="S15" s="25">
        <v>3</v>
      </c>
      <c r="T15" s="87"/>
      <c r="U15" s="87"/>
      <c r="V15" s="87"/>
      <c r="W15" s="87"/>
      <c r="X15" s="87"/>
      <c r="Y15" s="87"/>
      <c r="Z15" s="87"/>
      <c r="AA15" s="87"/>
      <c r="AB15" s="25">
        <v>4</v>
      </c>
      <c r="AC15" s="25">
        <v>1</v>
      </c>
      <c r="AD15" s="87"/>
      <c r="AE15" s="15">
        <f t="shared" si="0"/>
        <v>33</v>
      </c>
      <c r="AF15" s="41"/>
    </row>
    <row r="16" spans="1:34" ht="14.95" customHeight="1" x14ac:dyDescent="0.2">
      <c r="A16" s="102">
        <v>45972</v>
      </c>
      <c r="B16" s="93">
        <v>2</v>
      </c>
      <c r="C16" s="93">
        <v>4</v>
      </c>
      <c r="D16" s="93">
        <v>4</v>
      </c>
      <c r="E16" s="93">
        <v>3</v>
      </c>
      <c r="F16" s="93">
        <v>3</v>
      </c>
      <c r="G16" s="93">
        <v>2</v>
      </c>
      <c r="H16" s="93">
        <v>3</v>
      </c>
      <c r="I16" s="93"/>
      <c r="J16" s="93"/>
      <c r="K16" s="93">
        <v>2</v>
      </c>
      <c r="L16" s="93">
        <v>4</v>
      </c>
      <c r="M16" s="93"/>
      <c r="N16" s="93"/>
      <c r="O16" s="93"/>
      <c r="P16" s="93"/>
      <c r="Q16" s="93">
        <v>2</v>
      </c>
      <c r="R16" s="93"/>
      <c r="S16" s="93">
        <v>4</v>
      </c>
      <c r="T16" s="93">
        <v>2</v>
      </c>
      <c r="U16" s="93"/>
      <c r="V16" s="93"/>
      <c r="W16" s="93"/>
      <c r="X16" s="93"/>
      <c r="Y16" s="93"/>
      <c r="Z16" s="93"/>
      <c r="AA16" s="93"/>
      <c r="AB16" s="93"/>
      <c r="AC16" s="93"/>
      <c r="AD16" s="93"/>
      <c r="AE16" s="94">
        <f t="shared" si="0"/>
        <v>35</v>
      </c>
      <c r="AF16" s="41"/>
    </row>
    <row r="17" spans="1:32" ht="14.95" customHeight="1" x14ac:dyDescent="0.2">
      <c r="A17" s="70">
        <v>45976</v>
      </c>
      <c r="B17" s="87"/>
      <c r="C17" s="16">
        <v>1</v>
      </c>
      <c r="D17" s="16">
        <v>2</v>
      </c>
      <c r="E17" s="16">
        <v>1</v>
      </c>
      <c r="F17" s="16">
        <v>3</v>
      </c>
      <c r="G17" s="103"/>
      <c r="H17" s="16">
        <v>4</v>
      </c>
      <c r="I17" s="16">
        <v>4</v>
      </c>
      <c r="J17" s="25">
        <v>4</v>
      </c>
      <c r="K17" s="16">
        <v>3</v>
      </c>
      <c r="L17" s="25">
        <v>4</v>
      </c>
      <c r="M17" s="25">
        <v>4</v>
      </c>
      <c r="N17" s="25">
        <v>3</v>
      </c>
      <c r="O17" s="25">
        <v>1</v>
      </c>
      <c r="P17" s="87"/>
      <c r="Q17" s="25">
        <v>2</v>
      </c>
      <c r="R17" s="87"/>
      <c r="S17" s="16">
        <v>4</v>
      </c>
      <c r="T17" s="87"/>
      <c r="U17" s="87"/>
      <c r="V17" s="87"/>
      <c r="W17" s="87"/>
      <c r="X17" s="87"/>
      <c r="Y17" s="87"/>
      <c r="Z17" s="25">
        <v>2</v>
      </c>
      <c r="AA17" s="25">
        <v>2</v>
      </c>
      <c r="AB17" s="87"/>
      <c r="AC17" s="87"/>
      <c r="AD17" s="87"/>
      <c r="AE17" s="15">
        <f t="shared" si="0"/>
        <v>44</v>
      </c>
      <c r="AF17" s="41"/>
    </row>
    <row r="18" spans="1:32" ht="14.95" customHeight="1" x14ac:dyDescent="0.2">
      <c r="A18" s="70">
        <v>45977</v>
      </c>
      <c r="B18" s="87"/>
      <c r="C18" s="16">
        <v>3</v>
      </c>
      <c r="D18" s="16">
        <v>3</v>
      </c>
      <c r="E18" s="16">
        <v>5</v>
      </c>
      <c r="F18" s="16">
        <v>4</v>
      </c>
      <c r="G18" s="103"/>
      <c r="H18" s="16">
        <v>1</v>
      </c>
      <c r="I18" s="87"/>
      <c r="J18" s="25">
        <v>2</v>
      </c>
      <c r="K18" s="25">
        <v>4</v>
      </c>
      <c r="L18" s="25">
        <v>4</v>
      </c>
      <c r="M18" s="87"/>
      <c r="N18" s="103"/>
      <c r="O18" s="87"/>
      <c r="P18" s="87"/>
      <c r="Q18" s="87"/>
      <c r="R18" s="103"/>
      <c r="S18" s="103"/>
      <c r="T18" s="87"/>
      <c r="U18" s="25">
        <v>2</v>
      </c>
      <c r="V18" s="87"/>
      <c r="W18" s="87"/>
      <c r="X18" s="87"/>
      <c r="Y18" s="87"/>
      <c r="Z18" s="87"/>
      <c r="AA18" s="87"/>
      <c r="AB18" s="87"/>
      <c r="AC18" s="87"/>
      <c r="AD18" s="87"/>
      <c r="AE18" s="15">
        <f t="shared" si="0"/>
        <v>28</v>
      </c>
      <c r="AF18" s="41"/>
    </row>
    <row r="19" spans="1:32" ht="14.95" customHeight="1" x14ac:dyDescent="0.2">
      <c r="A19" s="70">
        <v>45980</v>
      </c>
      <c r="B19" s="25">
        <v>3</v>
      </c>
      <c r="C19" s="25">
        <v>3</v>
      </c>
      <c r="D19" s="16">
        <v>3</v>
      </c>
      <c r="E19" s="16">
        <v>2</v>
      </c>
      <c r="F19" s="16">
        <v>3</v>
      </c>
      <c r="G19" s="103"/>
      <c r="H19" s="25">
        <v>3</v>
      </c>
      <c r="I19" s="25">
        <v>1</v>
      </c>
      <c r="J19" s="25">
        <v>3</v>
      </c>
      <c r="K19" s="25">
        <v>1</v>
      </c>
      <c r="L19" s="25">
        <v>3</v>
      </c>
      <c r="M19" s="25">
        <v>1</v>
      </c>
      <c r="N19" s="87"/>
      <c r="O19" s="87"/>
      <c r="P19" s="87"/>
      <c r="Q19" s="25">
        <v>1</v>
      </c>
      <c r="R19" s="25">
        <v>2</v>
      </c>
      <c r="S19" s="16">
        <v>2</v>
      </c>
      <c r="T19" s="25">
        <v>2</v>
      </c>
      <c r="U19" s="87"/>
      <c r="V19" s="87"/>
      <c r="W19" s="87"/>
      <c r="X19" s="87"/>
      <c r="Y19" s="87"/>
      <c r="Z19" s="87"/>
      <c r="AA19" s="87"/>
      <c r="AB19" s="87"/>
      <c r="AC19" s="87"/>
      <c r="AD19" s="87"/>
      <c r="AE19" s="15">
        <f t="shared" si="0"/>
        <v>33</v>
      </c>
      <c r="AF19" s="41"/>
    </row>
    <row r="20" spans="1:32" ht="14.95" customHeight="1" x14ac:dyDescent="0.2">
      <c r="A20" s="70">
        <v>45983</v>
      </c>
      <c r="B20" s="16">
        <v>3</v>
      </c>
      <c r="C20" s="25">
        <v>2</v>
      </c>
      <c r="D20" s="25">
        <v>7</v>
      </c>
      <c r="E20" s="25">
        <v>1</v>
      </c>
      <c r="F20" s="16">
        <v>2</v>
      </c>
      <c r="G20" s="16">
        <v>4</v>
      </c>
      <c r="H20" s="16">
        <v>4</v>
      </c>
      <c r="I20" s="87"/>
      <c r="J20" s="25">
        <v>2</v>
      </c>
      <c r="K20" s="25">
        <v>2</v>
      </c>
      <c r="L20" s="25">
        <v>4</v>
      </c>
      <c r="M20" s="87"/>
      <c r="N20" s="87"/>
      <c r="O20" s="87"/>
      <c r="P20" s="25">
        <v>4</v>
      </c>
      <c r="Q20" s="87"/>
      <c r="R20" s="87"/>
      <c r="S20" s="25">
        <v>2</v>
      </c>
      <c r="T20" s="25">
        <v>2</v>
      </c>
      <c r="U20" s="87"/>
      <c r="V20" s="87"/>
      <c r="W20" s="87"/>
      <c r="X20" s="87"/>
      <c r="Y20" s="87"/>
      <c r="Z20" s="87"/>
      <c r="AA20" s="87"/>
      <c r="AB20" s="87"/>
      <c r="AC20" s="87"/>
      <c r="AD20" s="87"/>
      <c r="AE20" s="15">
        <f t="shared" si="0"/>
        <v>39</v>
      </c>
      <c r="AF20" s="41"/>
    </row>
    <row r="21" spans="1:32" ht="14.95" customHeight="1" x14ac:dyDescent="0.2">
      <c r="A21" s="70">
        <v>45984</v>
      </c>
      <c r="B21" s="25">
        <v>4</v>
      </c>
      <c r="C21" s="25">
        <v>3</v>
      </c>
      <c r="D21" s="25">
        <v>2</v>
      </c>
      <c r="E21" s="25">
        <v>3</v>
      </c>
      <c r="F21" s="16">
        <v>2</v>
      </c>
      <c r="G21" s="103"/>
      <c r="H21" s="16">
        <v>2</v>
      </c>
      <c r="I21" s="87"/>
      <c r="J21" s="25">
        <v>2</v>
      </c>
      <c r="K21" s="25">
        <v>3</v>
      </c>
      <c r="L21" s="25">
        <v>3</v>
      </c>
      <c r="M21" s="25">
        <v>3</v>
      </c>
      <c r="N21" s="87"/>
      <c r="O21" s="87"/>
      <c r="P21" s="87"/>
      <c r="Q21" s="87"/>
      <c r="R21" s="25">
        <v>2</v>
      </c>
      <c r="S21" s="16">
        <v>3</v>
      </c>
      <c r="T21" s="103"/>
      <c r="U21" s="87"/>
      <c r="V21" s="87"/>
      <c r="W21" s="87"/>
      <c r="X21" s="87"/>
      <c r="Y21" s="87"/>
      <c r="Z21" s="87"/>
      <c r="AA21" s="87"/>
      <c r="AB21" s="87"/>
      <c r="AC21" s="87"/>
      <c r="AD21" s="87"/>
      <c r="AE21" s="15">
        <f t="shared" si="0"/>
        <v>32</v>
      </c>
      <c r="AF21" s="41"/>
    </row>
    <row r="22" spans="1:32" ht="14.95" customHeight="1" x14ac:dyDescent="0.2">
      <c r="A22" s="70">
        <v>45987</v>
      </c>
      <c r="B22" s="25">
        <v>3</v>
      </c>
      <c r="C22" s="25">
        <v>4</v>
      </c>
      <c r="D22" s="25">
        <v>4</v>
      </c>
      <c r="E22" s="25">
        <v>2</v>
      </c>
      <c r="F22" s="25">
        <v>3</v>
      </c>
      <c r="G22" s="25">
        <v>2</v>
      </c>
      <c r="H22" s="25">
        <v>4</v>
      </c>
      <c r="I22" s="87"/>
      <c r="J22" s="25">
        <v>2</v>
      </c>
      <c r="K22" s="25">
        <v>3</v>
      </c>
      <c r="L22" s="25">
        <v>3</v>
      </c>
      <c r="M22" s="25">
        <v>3</v>
      </c>
      <c r="N22" s="87"/>
      <c r="O22" s="87"/>
      <c r="P22" s="87"/>
      <c r="Q22" s="87"/>
      <c r="R22" s="87"/>
      <c r="S22" s="25">
        <v>2</v>
      </c>
      <c r="T22" s="25">
        <v>1</v>
      </c>
      <c r="U22" s="25">
        <v>2</v>
      </c>
      <c r="V22" s="87"/>
      <c r="W22" s="87"/>
      <c r="X22" s="87"/>
      <c r="Y22" s="87"/>
      <c r="Z22" s="87"/>
      <c r="AA22" s="87"/>
      <c r="AB22" s="87"/>
      <c r="AC22" s="87"/>
      <c r="AD22" s="87"/>
      <c r="AE22" s="15">
        <f t="shared" si="0"/>
        <v>38</v>
      </c>
      <c r="AF22" s="41"/>
    </row>
    <row r="23" spans="1:32" ht="14.95" customHeight="1" x14ac:dyDescent="0.2">
      <c r="A23" s="70">
        <v>45988</v>
      </c>
      <c r="B23" s="16">
        <v>2</v>
      </c>
      <c r="C23" s="16">
        <v>2</v>
      </c>
      <c r="D23" s="25">
        <v>4</v>
      </c>
      <c r="E23" s="25">
        <v>4</v>
      </c>
      <c r="F23" s="16">
        <v>4</v>
      </c>
      <c r="G23" s="87"/>
      <c r="H23" s="103"/>
      <c r="I23" s="87"/>
      <c r="J23" s="25">
        <v>3</v>
      </c>
      <c r="K23" s="25">
        <v>4</v>
      </c>
      <c r="L23" s="25">
        <v>2</v>
      </c>
      <c r="M23" s="25">
        <v>3</v>
      </c>
      <c r="N23" s="25">
        <v>3</v>
      </c>
      <c r="O23" s="103"/>
      <c r="P23" s="87"/>
      <c r="Q23" s="25">
        <v>2</v>
      </c>
      <c r="R23" s="25">
        <v>4</v>
      </c>
      <c r="S23" s="16">
        <v>3</v>
      </c>
      <c r="T23" s="87"/>
      <c r="U23" s="87"/>
      <c r="V23" s="87"/>
      <c r="W23" s="87"/>
      <c r="X23" s="87"/>
      <c r="Y23" s="87"/>
      <c r="Z23" s="87"/>
      <c r="AA23" s="87"/>
      <c r="AB23" s="87"/>
      <c r="AC23" s="87"/>
      <c r="AD23" s="87"/>
      <c r="AE23" s="15">
        <f t="shared" si="0"/>
        <v>40</v>
      </c>
      <c r="AF23" s="41"/>
    </row>
    <row r="24" spans="1:32" ht="14.95" customHeight="1" x14ac:dyDescent="0.2">
      <c r="A24" s="70">
        <v>45990</v>
      </c>
      <c r="B24" s="16">
        <v>2</v>
      </c>
      <c r="C24" s="16">
        <v>4</v>
      </c>
      <c r="D24" s="16">
        <v>4</v>
      </c>
      <c r="E24" s="16">
        <v>4</v>
      </c>
      <c r="F24" s="16">
        <v>4</v>
      </c>
      <c r="G24" s="25">
        <v>3</v>
      </c>
      <c r="H24" s="103"/>
      <c r="I24" s="103"/>
      <c r="J24" s="25">
        <v>3</v>
      </c>
      <c r="K24" s="25">
        <v>3</v>
      </c>
      <c r="L24" s="25">
        <v>2</v>
      </c>
      <c r="M24" s="16">
        <v>3</v>
      </c>
      <c r="N24" s="87"/>
      <c r="O24" s="87"/>
      <c r="P24" s="87"/>
      <c r="Q24" s="25">
        <v>2</v>
      </c>
      <c r="R24" s="25"/>
      <c r="S24" s="16">
        <v>4</v>
      </c>
      <c r="T24" s="16">
        <v>2</v>
      </c>
      <c r="U24" s="25">
        <v>3</v>
      </c>
      <c r="V24" s="87"/>
      <c r="W24" s="87"/>
      <c r="X24" s="87"/>
      <c r="Y24" s="87"/>
      <c r="Z24" s="87"/>
      <c r="AA24" s="87"/>
      <c r="AB24" s="25">
        <v>1</v>
      </c>
      <c r="AC24" s="87"/>
      <c r="AD24" s="87"/>
      <c r="AE24" s="15">
        <f t="shared" si="0"/>
        <v>44</v>
      </c>
      <c r="AF24" s="41"/>
    </row>
    <row r="25" spans="1:32" ht="14.95" customHeight="1" x14ac:dyDescent="0.2">
      <c r="A25" s="70">
        <v>45991</v>
      </c>
      <c r="B25" s="16">
        <v>2</v>
      </c>
      <c r="C25" s="25">
        <v>4</v>
      </c>
      <c r="D25" s="16">
        <v>3</v>
      </c>
      <c r="E25" s="16">
        <v>4</v>
      </c>
      <c r="F25" s="16">
        <v>7</v>
      </c>
      <c r="G25" s="87"/>
      <c r="H25" s="16">
        <v>3</v>
      </c>
      <c r="I25" s="87"/>
      <c r="J25" s="25">
        <v>3</v>
      </c>
      <c r="K25" s="87"/>
      <c r="L25" s="25">
        <v>2</v>
      </c>
      <c r="M25" s="25">
        <v>2</v>
      </c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  <c r="AA25" s="87"/>
      <c r="AB25" s="87"/>
      <c r="AC25" s="25">
        <v>3</v>
      </c>
      <c r="AD25" s="87"/>
      <c r="AE25" s="15">
        <f t="shared" si="0"/>
        <v>33</v>
      </c>
      <c r="AF25" s="41"/>
    </row>
    <row r="26" spans="1:32" ht="14.95" customHeight="1" x14ac:dyDescent="0.2">
      <c r="A26" s="70">
        <v>45994</v>
      </c>
      <c r="B26" s="16">
        <v>1</v>
      </c>
      <c r="C26" s="16">
        <v>1</v>
      </c>
      <c r="D26" s="16">
        <v>3</v>
      </c>
      <c r="E26" s="25">
        <v>3</v>
      </c>
      <c r="F26" s="25">
        <v>3</v>
      </c>
      <c r="G26" s="25">
        <v>3</v>
      </c>
      <c r="H26" s="16">
        <v>1</v>
      </c>
      <c r="I26" s="25">
        <v>2</v>
      </c>
      <c r="J26" s="25">
        <v>2</v>
      </c>
      <c r="K26" s="25">
        <v>3</v>
      </c>
      <c r="L26" s="25">
        <v>4</v>
      </c>
      <c r="M26" s="16">
        <v>1</v>
      </c>
      <c r="N26" s="87"/>
      <c r="O26" s="87"/>
      <c r="P26" s="87"/>
      <c r="Q26" s="25">
        <v>3</v>
      </c>
      <c r="R26" s="25">
        <v>1</v>
      </c>
      <c r="S26" s="25">
        <v>2</v>
      </c>
      <c r="T26" s="87"/>
      <c r="U26" s="87"/>
      <c r="V26" s="87"/>
      <c r="W26" s="87"/>
      <c r="X26" s="87"/>
      <c r="Y26" s="87"/>
      <c r="Z26" s="87"/>
      <c r="AA26" s="87"/>
      <c r="AB26" s="87"/>
      <c r="AC26" s="87"/>
      <c r="AD26" s="87"/>
      <c r="AE26" s="15">
        <f t="shared" si="0"/>
        <v>33</v>
      </c>
      <c r="AF26" s="41"/>
    </row>
    <row r="27" spans="1:32" ht="14.95" customHeight="1" x14ac:dyDescent="0.2">
      <c r="A27" s="70">
        <v>45997</v>
      </c>
      <c r="B27" s="16">
        <v>1</v>
      </c>
      <c r="C27" s="16">
        <v>2</v>
      </c>
      <c r="D27" s="16">
        <v>4</v>
      </c>
      <c r="E27" s="16">
        <v>3</v>
      </c>
      <c r="F27" s="16">
        <v>3</v>
      </c>
      <c r="G27" s="16">
        <v>3</v>
      </c>
      <c r="H27" s="16">
        <v>2</v>
      </c>
      <c r="I27" s="16">
        <v>1</v>
      </c>
      <c r="J27" s="16">
        <v>2</v>
      </c>
      <c r="K27" s="16">
        <v>3</v>
      </c>
      <c r="L27" s="25">
        <v>3</v>
      </c>
      <c r="M27" s="103"/>
      <c r="N27" s="16">
        <v>2</v>
      </c>
      <c r="O27" s="25">
        <v>2</v>
      </c>
      <c r="P27" s="87"/>
      <c r="Q27" s="25">
        <v>4</v>
      </c>
      <c r="R27" s="16">
        <v>3</v>
      </c>
      <c r="S27" s="16">
        <v>4</v>
      </c>
      <c r="T27" s="16">
        <v>4</v>
      </c>
      <c r="U27" s="25">
        <v>4</v>
      </c>
      <c r="V27" s="87"/>
      <c r="W27" s="87"/>
      <c r="X27" s="87"/>
      <c r="Y27" s="87"/>
      <c r="Z27" s="87"/>
      <c r="AA27" s="87"/>
      <c r="AB27" s="87"/>
      <c r="AC27" s="87"/>
      <c r="AD27" s="87"/>
      <c r="AE27" s="15">
        <f t="shared" si="0"/>
        <v>50</v>
      </c>
      <c r="AF27" s="41"/>
    </row>
    <row r="28" spans="1:32" ht="14.95" customHeight="1" x14ac:dyDescent="0.2">
      <c r="A28" s="70">
        <v>45998</v>
      </c>
      <c r="B28" s="16">
        <v>1</v>
      </c>
      <c r="C28" s="16">
        <v>4</v>
      </c>
      <c r="D28" s="16">
        <v>4</v>
      </c>
      <c r="E28" s="16">
        <v>3</v>
      </c>
      <c r="F28" s="16">
        <v>3</v>
      </c>
      <c r="G28" s="25">
        <v>2</v>
      </c>
      <c r="H28" s="16">
        <v>3</v>
      </c>
      <c r="I28" s="87"/>
      <c r="J28" s="25">
        <v>1</v>
      </c>
      <c r="K28" s="16">
        <v>3</v>
      </c>
      <c r="L28" s="25">
        <v>2</v>
      </c>
      <c r="M28" s="103"/>
      <c r="N28" s="87"/>
      <c r="O28" s="25">
        <v>2</v>
      </c>
      <c r="P28" s="87"/>
      <c r="Q28" s="25">
        <v>3</v>
      </c>
      <c r="R28" s="25">
        <v>3</v>
      </c>
      <c r="S28" s="16">
        <v>4</v>
      </c>
      <c r="T28" s="87"/>
      <c r="U28" s="87"/>
      <c r="V28" s="87"/>
      <c r="W28" s="87"/>
      <c r="X28" s="87"/>
      <c r="Y28" s="87"/>
      <c r="Z28" s="87"/>
      <c r="AA28" s="87"/>
      <c r="AB28" s="87"/>
      <c r="AC28" s="87"/>
      <c r="AD28" s="87"/>
      <c r="AE28" s="15">
        <f t="shared" si="0"/>
        <v>38</v>
      </c>
      <c r="AF28" s="41"/>
    </row>
    <row r="29" spans="1:32" ht="14.95" customHeight="1" x14ac:dyDescent="0.2">
      <c r="A29" s="70">
        <v>46001</v>
      </c>
      <c r="B29" s="103"/>
      <c r="C29" s="16">
        <v>3</v>
      </c>
      <c r="D29" s="16">
        <v>3</v>
      </c>
      <c r="E29" s="16">
        <v>4</v>
      </c>
      <c r="F29" s="16">
        <v>2</v>
      </c>
      <c r="G29" s="16">
        <v>1</v>
      </c>
      <c r="H29" s="16">
        <v>2</v>
      </c>
      <c r="I29" s="87"/>
      <c r="J29" s="25">
        <v>2</v>
      </c>
      <c r="K29" s="16">
        <v>3</v>
      </c>
      <c r="L29" s="25">
        <v>5</v>
      </c>
      <c r="M29" s="103"/>
      <c r="N29" s="103"/>
      <c r="O29" s="25">
        <v>4</v>
      </c>
      <c r="P29" s="87"/>
      <c r="Q29" s="25">
        <v>2</v>
      </c>
      <c r="R29" s="87"/>
      <c r="S29" s="16">
        <v>2</v>
      </c>
      <c r="T29" s="103"/>
      <c r="U29" s="103"/>
      <c r="V29" s="87"/>
      <c r="W29" s="87"/>
      <c r="X29" s="87"/>
      <c r="Y29" s="87"/>
      <c r="Z29" s="87"/>
      <c r="AA29" s="87"/>
      <c r="AB29" s="87"/>
      <c r="AC29" s="87"/>
      <c r="AD29" s="87"/>
      <c r="AE29" s="15">
        <f t="shared" si="0"/>
        <v>33</v>
      </c>
      <c r="AF29" s="41"/>
    </row>
    <row r="30" spans="1:32" ht="14.95" customHeight="1" x14ac:dyDescent="0.2">
      <c r="A30" s="70">
        <v>46004</v>
      </c>
      <c r="B30" s="16">
        <v>4</v>
      </c>
      <c r="C30" s="16">
        <v>2</v>
      </c>
      <c r="D30" s="16">
        <v>4</v>
      </c>
      <c r="E30" s="16">
        <v>4</v>
      </c>
      <c r="F30" s="16">
        <v>3</v>
      </c>
      <c r="G30" s="25">
        <v>2</v>
      </c>
      <c r="H30" s="16">
        <v>4</v>
      </c>
      <c r="I30" s="16">
        <v>2</v>
      </c>
      <c r="J30" s="25">
        <v>3</v>
      </c>
      <c r="K30" s="25">
        <v>4</v>
      </c>
      <c r="L30" s="25">
        <v>4</v>
      </c>
      <c r="M30" s="16">
        <v>2</v>
      </c>
      <c r="N30" s="87"/>
      <c r="O30" s="25">
        <v>2</v>
      </c>
      <c r="P30" s="25">
        <v>4</v>
      </c>
      <c r="Q30" s="25">
        <v>3</v>
      </c>
      <c r="R30" s="25">
        <v>3</v>
      </c>
      <c r="S30" s="25">
        <v>3</v>
      </c>
      <c r="T30" s="25">
        <v>2</v>
      </c>
      <c r="U30" s="87"/>
      <c r="V30" s="87"/>
      <c r="W30" s="87"/>
      <c r="X30" s="87"/>
      <c r="Y30" s="87"/>
      <c r="Z30" s="87"/>
      <c r="AA30" s="87"/>
      <c r="AB30" s="25">
        <v>2</v>
      </c>
      <c r="AC30" s="25">
        <v>1</v>
      </c>
      <c r="AD30" s="25">
        <v>4</v>
      </c>
      <c r="AE30" s="15">
        <f t="shared" si="0"/>
        <v>62</v>
      </c>
      <c r="AF30" s="41"/>
    </row>
    <row r="31" spans="1:32" ht="14.95" customHeight="1" x14ac:dyDescent="0.2">
      <c r="A31" s="70">
        <v>46005</v>
      </c>
      <c r="B31" s="16">
        <v>4</v>
      </c>
      <c r="C31" s="16">
        <v>2</v>
      </c>
      <c r="D31" s="25">
        <v>2</v>
      </c>
      <c r="E31" s="25">
        <v>4</v>
      </c>
      <c r="F31" s="16">
        <v>3</v>
      </c>
      <c r="G31" s="25">
        <v>4</v>
      </c>
      <c r="H31" s="25">
        <v>5</v>
      </c>
      <c r="I31" s="87"/>
      <c r="J31" s="87"/>
      <c r="K31" s="16">
        <v>3</v>
      </c>
      <c r="L31" s="25">
        <v>3</v>
      </c>
      <c r="M31" s="87"/>
      <c r="N31" s="25">
        <v>1</v>
      </c>
      <c r="O31" s="87"/>
      <c r="P31" s="87"/>
      <c r="Q31" s="25">
        <v>3</v>
      </c>
      <c r="R31" s="87"/>
      <c r="S31" s="25">
        <v>3</v>
      </c>
      <c r="T31" s="25">
        <v>2</v>
      </c>
      <c r="U31" s="87"/>
      <c r="V31" s="87"/>
      <c r="W31" s="87"/>
      <c r="X31" s="87"/>
      <c r="Y31" s="87"/>
      <c r="Z31" s="87"/>
      <c r="AA31" s="87"/>
      <c r="AB31" s="25">
        <v>2</v>
      </c>
      <c r="AC31" s="87"/>
      <c r="AD31" s="87"/>
      <c r="AE31" s="15">
        <f t="shared" si="0"/>
        <v>41</v>
      </c>
      <c r="AF31" s="41"/>
    </row>
    <row r="32" spans="1:32" ht="14.95" customHeight="1" x14ac:dyDescent="0.2">
      <c r="A32" s="70">
        <v>46008</v>
      </c>
      <c r="B32" s="16">
        <v>2</v>
      </c>
      <c r="C32" s="16">
        <v>4</v>
      </c>
      <c r="D32" s="16">
        <v>2</v>
      </c>
      <c r="E32" s="16">
        <v>1</v>
      </c>
      <c r="F32" s="16">
        <v>4</v>
      </c>
      <c r="G32" s="25">
        <v>2</v>
      </c>
      <c r="H32" s="16">
        <v>2</v>
      </c>
      <c r="I32" s="16">
        <v>1</v>
      </c>
      <c r="J32" s="25">
        <v>2</v>
      </c>
      <c r="K32" s="16">
        <v>3</v>
      </c>
      <c r="L32" s="25">
        <v>4</v>
      </c>
      <c r="M32" s="16">
        <v>2</v>
      </c>
      <c r="N32" s="16">
        <v>2</v>
      </c>
      <c r="O32" s="16">
        <v>2</v>
      </c>
      <c r="P32" s="87"/>
      <c r="Q32" s="25">
        <v>2</v>
      </c>
      <c r="R32" s="103"/>
      <c r="S32" s="16">
        <v>6</v>
      </c>
      <c r="T32" s="16">
        <v>3</v>
      </c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15">
        <f t="shared" si="0"/>
        <v>44</v>
      </c>
      <c r="AF32" s="41"/>
    </row>
    <row r="33" spans="1:32" ht="14.95" customHeight="1" x14ac:dyDescent="0.2">
      <c r="A33" s="70">
        <v>46011</v>
      </c>
      <c r="B33" s="16">
        <v>7</v>
      </c>
      <c r="C33" s="25">
        <v>4</v>
      </c>
      <c r="D33" s="16">
        <v>2</v>
      </c>
      <c r="E33" s="16">
        <v>6</v>
      </c>
      <c r="F33" s="16">
        <v>3</v>
      </c>
      <c r="G33" s="16">
        <v>3</v>
      </c>
      <c r="H33" s="25">
        <v>3</v>
      </c>
      <c r="I33" s="25">
        <v>4</v>
      </c>
      <c r="J33" s="25">
        <v>2</v>
      </c>
      <c r="K33" s="25">
        <v>4</v>
      </c>
      <c r="L33" s="25">
        <v>2</v>
      </c>
      <c r="M33" s="16">
        <v>2</v>
      </c>
      <c r="N33" s="25">
        <v>2</v>
      </c>
      <c r="O33" s="25">
        <v>2</v>
      </c>
      <c r="P33" s="87"/>
      <c r="Q33" s="25">
        <v>2</v>
      </c>
      <c r="R33" s="16">
        <v>3</v>
      </c>
      <c r="S33" s="25">
        <v>4</v>
      </c>
      <c r="T33" s="25">
        <v>3</v>
      </c>
      <c r="U33" s="87"/>
      <c r="V33" s="87"/>
      <c r="W33" s="87"/>
      <c r="X33" s="87"/>
      <c r="Y33" s="25">
        <v>3</v>
      </c>
      <c r="Z33" s="25">
        <v>3</v>
      </c>
      <c r="AA33" s="87"/>
      <c r="AB33" s="87"/>
      <c r="AC33" s="87"/>
      <c r="AD33" s="87"/>
      <c r="AE33" s="15">
        <f t="shared" si="0"/>
        <v>64</v>
      </c>
      <c r="AF33" s="41"/>
    </row>
    <row r="34" spans="1:32" ht="14.95" customHeight="1" x14ac:dyDescent="0.2">
      <c r="A34" s="70">
        <v>46012</v>
      </c>
      <c r="B34" s="25">
        <v>6</v>
      </c>
      <c r="C34" s="25">
        <v>2</v>
      </c>
      <c r="D34" s="25">
        <v>3</v>
      </c>
      <c r="E34" s="25">
        <v>2</v>
      </c>
      <c r="F34" s="16">
        <v>3</v>
      </c>
      <c r="G34" s="25">
        <v>2</v>
      </c>
      <c r="H34" s="25">
        <v>4</v>
      </c>
      <c r="I34" s="87"/>
      <c r="J34" s="25">
        <v>2</v>
      </c>
      <c r="K34" s="25">
        <v>4</v>
      </c>
      <c r="L34" s="25">
        <v>4</v>
      </c>
      <c r="M34" s="25">
        <v>2</v>
      </c>
      <c r="N34" s="25">
        <v>5</v>
      </c>
      <c r="O34" s="87"/>
      <c r="P34" s="87"/>
      <c r="Q34" s="87"/>
      <c r="R34" s="25">
        <v>4</v>
      </c>
      <c r="S34" s="25">
        <v>2</v>
      </c>
      <c r="T34" s="87"/>
      <c r="U34" s="87"/>
      <c r="V34" s="87"/>
      <c r="W34" s="87"/>
      <c r="X34" s="25">
        <v>1</v>
      </c>
      <c r="Y34" s="87"/>
      <c r="Z34" s="87"/>
      <c r="AA34" s="87"/>
      <c r="AB34" s="87"/>
      <c r="AC34" s="87"/>
      <c r="AD34" s="87"/>
      <c r="AE34" s="15">
        <f t="shared" ref="AE34:AE59" si="1">SUM(B34:AD34)</f>
        <v>46</v>
      </c>
      <c r="AF34" s="41"/>
    </row>
    <row r="35" spans="1:32" ht="14.95" customHeight="1" x14ac:dyDescent="0.2">
      <c r="A35" s="70">
        <v>46015</v>
      </c>
      <c r="B35" s="25">
        <v>2</v>
      </c>
      <c r="C35" s="25">
        <v>3</v>
      </c>
      <c r="D35" s="25">
        <v>4</v>
      </c>
      <c r="E35" s="25">
        <v>3</v>
      </c>
      <c r="F35" s="25">
        <v>6</v>
      </c>
      <c r="G35" s="25">
        <v>2</v>
      </c>
      <c r="H35" s="25">
        <v>2</v>
      </c>
      <c r="I35" s="25">
        <v>2</v>
      </c>
      <c r="J35" s="25">
        <v>3</v>
      </c>
      <c r="K35" s="25">
        <v>2</v>
      </c>
      <c r="L35" s="25">
        <v>4</v>
      </c>
      <c r="M35" s="25">
        <v>4</v>
      </c>
      <c r="N35" s="25">
        <v>4</v>
      </c>
      <c r="O35" s="25">
        <v>4</v>
      </c>
      <c r="P35" s="87"/>
      <c r="Q35" s="25">
        <v>3</v>
      </c>
      <c r="R35" s="25">
        <v>4</v>
      </c>
      <c r="S35" s="25">
        <v>4</v>
      </c>
      <c r="T35" s="25">
        <v>4</v>
      </c>
      <c r="U35" s="25">
        <v>2</v>
      </c>
      <c r="V35" s="87"/>
      <c r="W35" s="87"/>
      <c r="X35" s="87"/>
      <c r="Y35" s="87"/>
      <c r="Z35" s="87"/>
      <c r="AA35" s="87"/>
      <c r="AB35" s="87"/>
      <c r="AC35" s="87"/>
      <c r="AD35" s="25">
        <v>4</v>
      </c>
      <c r="AE35" s="15">
        <f t="shared" si="1"/>
        <v>66</v>
      </c>
      <c r="AF35" s="41"/>
    </row>
    <row r="36" spans="1:32" ht="14.95" customHeight="1" x14ac:dyDescent="0.2">
      <c r="A36" s="70">
        <v>46018</v>
      </c>
      <c r="B36" s="25">
        <v>2</v>
      </c>
      <c r="C36" s="25">
        <v>3</v>
      </c>
      <c r="D36" s="25">
        <v>4</v>
      </c>
      <c r="E36" s="25">
        <v>4</v>
      </c>
      <c r="F36" s="25">
        <v>6</v>
      </c>
      <c r="G36" s="25">
        <v>4</v>
      </c>
      <c r="H36" s="25">
        <v>2</v>
      </c>
      <c r="I36" s="25">
        <v>3</v>
      </c>
      <c r="J36" s="25">
        <v>3</v>
      </c>
      <c r="K36" s="25">
        <v>6</v>
      </c>
      <c r="L36" s="25">
        <v>4</v>
      </c>
      <c r="M36" s="25">
        <v>4</v>
      </c>
      <c r="N36" s="25">
        <v>2</v>
      </c>
      <c r="O36" s="25">
        <v>3</v>
      </c>
      <c r="P36" s="87"/>
      <c r="Q36" s="25">
        <v>2</v>
      </c>
      <c r="R36" s="25">
        <v>4</v>
      </c>
      <c r="S36" s="25">
        <v>5</v>
      </c>
      <c r="T36" s="25">
        <v>3</v>
      </c>
      <c r="U36" s="87"/>
      <c r="V36" s="87"/>
      <c r="W36" s="87"/>
      <c r="X36" s="87"/>
      <c r="Y36" s="87"/>
      <c r="Z36" s="87"/>
      <c r="AA36" s="87"/>
      <c r="AB36" s="87"/>
      <c r="AC36" s="87"/>
      <c r="AD36" s="25">
        <v>4</v>
      </c>
      <c r="AE36" s="15">
        <f t="shared" si="1"/>
        <v>68</v>
      </c>
      <c r="AF36" s="41"/>
    </row>
    <row r="37" spans="1:32" ht="14.95" customHeight="1" x14ac:dyDescent="0.2">
      <c r="A37" s="70">
        <v>46019</v>
      </c>
      <c r="B37" s="87"/>
      <c r="C37" s="25">
        <v>2</v>
      </c>
      <c r="D37" s="25">
        <v>6</v>
      </c>
      <c r="E37" s="25">
        <v>2</v>
      </c>
      <c r="F37" s="25">
        <v>3</v>
      </c>
      <c r="G37" s="25">
        <v>1</v>
      </c>
      <c r="H37" s="25">
        <v>4</v>
      </c>
      <c r="I37" s="87"/>
      <c r="J37" s="87"/>
      <c r="K37" s="25">
        <v>3</v>
      </c>
      <c r="L37" s="25">
        <v>2</v>
      </c>
      <c r="M37" s="25">
        <v>3</v>
      </c>
      <c r="N37" s="87"/>
      <c r="O37" s="87"/>
      <c r="P37" s="87"/>
      <c r="Q37" s="87"/>
      <c r="R37" s="25">
        <v>2</v>
      </c>
      <c r="S37" s="25">
        <v>4</v>
      </c>
      <c r="T37" s="87"/>
      <c r="U37" s="87"/>
      <c r="V37" s="87"/>
      <c r="W37" s="87"/>
      <c r="X37" s="87"/>
      <c r="Y37" s="87"/>
      <c r="Z37" s="87"/>
      <c r="AA37" s="87"/>
      <c r="AB37" s="87"/>
      <c r="AC37" s="87"/>
      <c r="AD37" s="87"/>
      <c r="AE37" s="15">
        <f t="shared" si="1"/>
        <v>32</v>
      </c>
      <c r="AF37" s="41"/>
    </row>
    <row r="38" spans="1:32" ht="14.95" customHeight="1" x14ac:dyDescent="0.2">
      <c r="A38" s="70">
        <v>46022</v>
      </c>
      <c r="B38" s="87"/>
      <c r="C38" s="25">
        <v>2</v>
      </c>
      <c r="D38" s="25">
        <v>3</v>
      </c>
      <c r="E38" s="25">
        <v>3</v>
      </c>
      <c r="F38" s="25">
        <v>4</v>
      </c>
      <c r="G38" s="25">
        <v>4</v>
      </c>
      <c r="H38" s="25">
        <v>5</v>
      </c>
      <c r="I38" s="25">
        <v>3</v>
      </c>
      <c r="J38" s="25">
        <v>3</v>
      </c>
      <c r="K38" s="25">
        <v>4</v>
      </c>
      <c r="L38" s="25">
        <v>4</v>
      </c>
      <c r="M38" s="25">
        <v>4</v>
      </c>
      <c r="N38" s="25">
        <v>2</v>
      </c>
      <c r="O38" s="25">
        <v>2</v>
      </c>
      <c r="P38" s="87"/>
      <c r="Q38" s="25">
        <v>2</v>
      </c>
      <c r="R38" s="25">
        <v>2</v>
      </c>
      <c r="S38" s="25">
        <v>3</v>
      </c>
      <c r="T38" s="25">
        <v>5</v>
      </c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15">
        <f t="shared" si="1"/>
        <v>55</v>
      </c>
      <c r="AF38" s="41"/>
    </row>
    <row r="39" spans="1:32" ht="14.95" customHeight="1" x14ac:dyDescent="0.2">
      <c r="A39" s="70">
        <v>46023</v>
      </c>
      <c r="B39" s="87"/>
      <c r="C39" s="25">
        <v>2</v>
      </c>
      <c r="D39" s="25">
        <v>4</v>
      </c>
      <c r="E39" s="87"/>
      <c r="F39" s="25">
        <v>3</v>
      </c>
      <c r="G39" s="87"/>
      <c r="H39" s="87"/>
      <c r="I39" s="87"/>
      <c r="J39" s="87"/>
      <c r="K39" s="25">
        <v>1</v>
      </c>
      <c r="L39" s="25">
        <v>2</v>
      </c>
      <c r="M39" s="25">
        <v>3</v>
      </c>
      <c r="N39" s="87"/>
      <c r="O39" s="87"/>
      <c r="P39" s="87"/>
      <c r="Q39" s="25">
        <v>3</v>
      </c>
      <c r="R39" s="25">
        <v>2</v>
      </c>
      <c r="S39" s="25">
        <v>4</v>
      </c>
      <c r="T39" s="25">
        <v>3</v>
      </c>
      <c r="U39" s="87"/>
      <c r="V39" s="87"/>
      <c r="W39" s="87"/>
      <c r="X39" s="87"/>
      <c r="Y39" s="87"/>
      <c r="Z39" s="87"/>
      <c r="AA39" s="87"/>
      <c r="AB39" s="87"/>
      <c r="AC39" s="87"/>
      <c r="AD39" s="87"/>
      <c r="AE39" s="15">
        <f>SUM(B39:AD39)</f>
        <v>27</v>
      </c>
      <c r="AF39" s="41"/>
    </row>
    <row r="40" spans="1:32" ht="14.95" customHeight="1" x14ac:dyDescent="0.2">
      <c r="A40" s="70">
        <v>46025</v>
      </c>
      <c r="B40" s="25">
        <v>2</v>
      </c>
      <c r="C40" s="25">
        <v>3</v>
      </c>
      <c r="D40" s="25">
        <v>5</v>
      </c>
      <c r="E40" s="25">
        <v>3</v>
      </c>
      <c r="F40" s="25">
        <v>4</v>
      </c>
      <c r="G40" s="25">
        <v>4</v>
      </c>
      <c r="H40" s="25">
        <v>5</v>
      </c>
      <c r="I40" s="25">
        <v>3</v>
      </c>
      <c r="J40" s="87"/>
      <c r="K40" s="25">
        <v>3</v>
      </c>
      <c r="L40" s="25">
        <v>4</v>
      </c>
      <c r="M40" s="25">
        <v>4</v>
      </c>
      <c r="N40" s="25">
        <v>3</v>
      </c>
      <c r="O40" s="25">
        <v>3</v>
      </c>
      <c r="P40" s="87"/>
      <c r="Q40" s="25">
        <v>5</v>
      </c>
      <c r="R40" s="25">
        <v>3</v>
      </c>
      <c r="S40" s="25">
        <v>4</v>
      </c>
      <c r="T40" s="87"/>
      <c r="U40" s="87"/>
      <c r="V40" s="87"/>
      <c r="W40" s="87"/>
      <c r="X40" s="87"/>
      <c r="Y40" s="87"/>
      <c r="Z40" s="87"/>
      <c r="AA40" s="87"/>
      <c r="AB40" s="87"/>
      <c r="AC40" s="87"/>
      <c r="AD40" s="87"/>
      <c r="AE40" s="15">
        <f t="shared" si="1"/>
        <v>58</v>
      </c>
      <c r="AF40" s="41"/>
    </row>
    <row r="41" spans="1:32" ht="14.95" customHeight="1" x14ac:dyDescent="0.2">
      <c r="A41" s="70">
        <v>46026</v>
      </c>
      <c r="B41" s="25">
        <v>1</v>
      </c>
      <c r="C41" s="25">
        <v>2</v>
      </c>
      <c r="D41" s="25">
        <v>3</v>
      </c>
      <c r="E41" s="25">
        <v>2</v>
      </c>
      <c r="F41" s="25">
        <v>4</v>
      </c>
      <c r="G41" s="25">
        <v>4</v>
      </c>
      <c r="H41" s="25">
        <v>3</v>
      </c>
      <c r="I41" s="87"/>
      <c r="J41" s="25">
        <v>3</v>
      </c>
      <c r="K41" s="25">
        <v>4</v>
      </c>
      <c r="L41" s="25">
        <v>4</v>
      </c>
      <c r="M41" s="25">
        <v>3</v>
      </c>
      <c r="N41" s="25">
        <v>1</v>
      </c>
      <c r="O41" s="87"/>
      <c r="P41" s="87"/>
      <c r="Q41" s="87"/>
      <c r="R41" s="87"/>
      <c r="S41" s="25">
        <v>4</v>
      </c>
      <c r="T41" s="87"/>
      <c r="U41" s="87"/>
      <c r="V41" s="87"/>
      <c r="W41" s="87"/>
      <c r="X41" s="87"/>
      <c r="Y41" s="87"/>
      <c r="Z41" s="87"/>
      <c r="AA41" s="87"/>
      <c r="AB41" s="87"/>
      <c r="AC41" s="87"/>
      <c r="AD41" s="87"/>
      <c r="AE41" s="15">
        <f t="shared" si="1"/>
        <v>38</v>
      </c>
      <c r="AF41" s="41"/>
    </row>
    <row r="42" spans="1:32" ht="14.95" customHeight="1" x14ac:dyDescent="0.2">
      <c r="A42" s="70">
        <v>46029</v>
      </c>
      <c r="B42" s="25">
        <v>1</v>
      </c>
      <c r="C42" s="25">
        <v>1</v>
      </c>
      <c r="D42" s="25">
        <v>3</v>
      </c>
      <c r="E42" s="25">
        <v>5</v>
      </c>
      <c r="F42" s="25">
        <v>5</v>
      </c>
      <c r="G42" s="25">
        <v>3</v>
      </c>
      <c r="H42" s="25">
        <v>2</v>
      </c>
      <c r="I42" s="25">
        <v>2</v>
      </c>
      <c r="J42" s="25">
        <v>2</v>
      </c>
      <c r="K42" s="25">
        <v>4</v>
      </c>
      <c r="L42" s="25">
        <v>1</v>
      </c>
      <c r="M42" s="25">
        <v>2</v>
      </c>
      <c r="N42" s="25">
        <v>3</v>
      </c>
      <c r="O42" s="87"/>
      <c r="P42" s="87"/>
      <c r="Q42" s="25">
        <v>2</v>
      </c>
      <c r="R42" s="87"/>
      <c r="S42" s="25">
        <v>2</v>
      </c>
      <c r="T42" s="87"/>
      <c r="U42" s="87"/>
      <c r="V42" s="87"/>
      <c r="W42" s="87"/>
      <c r="X42" s="87"/>
      <c r="Y42" s="87"/>
      <c r="Z42" s="87"/>
      <c r="AA42" s="87"/>
      <c r="AB42" s="25">
        <v>4</v>
      </c>
      <c r="AC42" s="87"/>
      <c r="AD42" s="87"/>
      <c r="AE42" s="15">
        <f t="shared" si="1"/>
        <v>42</v>
      </c>
      <c r="AF42" s="41"/>
    </row>
    <row r="43" spans="1:32" ht="14.95" customHeight="1" x14ac:dyDescent="0.2">
      <c r="A43" s="70">
        <v>46032</v>
      </c>
      <c r="B43" s="25">
        <v>5</v>
      </c>
      <c r="C43" s="25">
        <v>4</v>
      </c>
      <c r="D43" s="25">
        <v>3</v>
      </c>
      <c r="E43" s="25">
        <v>4</v>
      </c>
      <c r="F43" s="87"/>
      <c r="G43" s="87"/>
      <c r="H43" s="87"/>
      <c r="I43" s="25">
        <v>1</v>
      </c>
      <c r="J43" s="25">
        <v>3</v>
      </c>
      <c r="K43" s="25">
        <v>3</v>
      </c>
      <c r="L43" s="25">
        <v>4</v>
      </c>
      <c r="M43" s="25">
        <v>3</v>
      </c>
      <c r="N43" s="87"/>
      <c r="O43" s="87"/>
      <c r="P43" s="87"/>
      <c r="Q43" s="25">
        <v>3</v>
      </c>
      <c r="R43" s="87"/>
      <c r="S43" s="25">
        <v>3</v>
      </c>
      <c r="T43" s="25">
        <v>4</v>
      </c>
      <c r="U43" s="87"/>
      <c r="V43" s="87"/>
      <c r="W43" s="87"/>
      <c r="X43" s="87"/>
      <c r="Y43" s="87"/>
      <c r="Z43" s="87"/>
      <c r="AA43" s="87"/>
      <c r="AB43" s="25">
        <v>4</v>
      </c>
      <c r="AC43" s="87"/>
      <c r="AD43" s="87"/>
      <c r="AE43" s="15">
        <f t="shared" si="1"/>
        <v>44</v>
      </c>
      <c r="AF43" s="41"/>
    </row>
    <row r="44" spans="1:32" ht="14.95" customHeight="1" x14ac:dyDescent="0.2">
      <c r="A44" s="70">
        <v>46033</v>
      </c>
      <c r="B44" s="87"/>
      <c r="C44" s="25">
        <v>2</v>
      </c>
      <c r="D44" s="25">
        <v>7</v>
      </c>
      <c r="E44" s="25">
        <v>4</v>
      </c>
      <c r="F44" s="25">
        <v>3</v>
      </c>
      <c r="G44" s="25">
        <v>3</v>
      </c>
      <c r="H44" s="87"/>
      <c r="I44" s="87"/>
      <c r="J44" s="25">
        <v>2</v>
      </c>
      <c r="K44" s="25">
        <v>3</v>
      </c>
      <c r="L44" s="87"/>
      <c r="M44" s="87"/>
      <c r="N44" s="87"/>
      <c r="O44" s="87"/>
      <c r="P44" s="87"/>
      <c r="Q44" s="25">
        <v>4</v>
      </c>
      <c r="R44" s="87"/>
      <c r="S44" s="25">
        <v>2</v>
      </c>
      <c r="T44" s="25">
        <v>2</v>
      </c>
      <c r="U44" s="87"/>
      <c r="V44" s="87"/>
      <c r="W44" s="87"/>
      <c r="X44" s="87"/>
      <c r="Y44" s="87"/>
      <c r="Z44" s="87"/>
      <c r="AA44" s="25">
        <v>4</v>
      </c>
      <c r="AB44" s="87"/>
      <c r="AC44" s="25">
        <v>1</v>
      </c>
      <c r="AD44" s="87"/>
      <c r="AE44" s="15">
        <f t="shared" si="1"/>
        <v>37</v>
      </c>
      <c r="AF44" s="41"/>
    </row>
    <row r="45" spans="1:32" ht="14.95" customHeight="1" x14ac:dyDescent="0.2">
      <c r="A45" s="70">
        <v>46036</v>
      </c>
      <c r="B45" s="87"/>
      <c r="C45" s="25">
        <v>2</v>
      </c>
      <c r="D45" s="25">
        <v>2</v>
      </c>
      <c r="E45" s="25">
        <v>2</v>
      </c>
      <c r="F45" s="25">
        <v>1</v>
      </c>
      <c r="G45" s="25">
        <v>2</v>
      </c>
      <c r="H45" s="87"/>
      <c r="I45" s="87"/>
      <c r="J45" s="25">
        <v>4</v>
      </c>
      <c r="K45" s="87"/>
      <c r="L45" s="25">
        <v>4</v>
      </c>
      <c r="M45" s="25">
        <v>1</v>
      </c>
      <c r="N45" s="87"/>
      <c r="O45" s="87"/>
      <c r="P45" s="87"/>
      <c r="Q45" s="25">
        <v>2</v>
      </c>
      <c r="R45" s="87"/>
      <c r="S45" s="25">
        <v>4</v>
      </c>
      <c r="T45" s="25">
        <v>1</v>
      </c>
      <c r="U45" s="87"/>
      <c r="V45" s="87"/>
      <c r="W45" s="87"/>
      <c r="X45" s="87"/>
      <c r="Y45" s="87"/>
      <c r="Z45" s="87"/>
      <c r="AA45" s="87"/>
      <c r="AB45" s="87"/>
      <c r="AC45" s="25">
        <v>1</v>
      </c>
      <c r="AD45" s="87"/>
      <c r="AE45" s="15">
        <f t="shared" si="1"/>
        <v>26</v>
      </c>
      <c r="AF45" s="41"/>
    </row>
    <row r="46" spans="1:32" ht="14.95" customHeight="1" x14ac:dyDescent="0.2">
      <c r="A46" s="70">
        <v>46039</v>
      </c>
      <c r="B46" s="25">
        <v>2</v>
      </c>
      <c r="C46" s="25">
        <v>3</v>
      </c>
      <c r="D46" s="25">
        <v>4</v>
      </c>
      <c r="E46" s="25">
        <v>2</v>
      </c>
      <c r="F46" s="25">
        <v>4</v>
      </c>
      <c r="G46" s="25">
        <v>3</v>
      </c>
      <c r="H46" s="25">
        <v>3</v>
      </c>
      <c r="I46" s="25">
        <v>2</v>
      </c>
      <c r="J46" s="25">
        <v>4</v>
      </c>
      <c r="K46" s="25">
        <v>3</v>
      </c>
      <c r="L46" s="25">
        <v>4</v>
      </c>
      <c r="M46" s="25">
        <v>3</v>
      </c>
      <c r="N46" s="87"/>
      <c r="O46" s="25">
        <v>2</v>
      </c>
      <c r="P46" s="87"/>
      <c r="Q46" s="87"/>
      <c r="R46" s="25">
        <v>3</v>
      </c>
      <c r="S46" s="25">
        <v>3</v>
      </c>
      <c r="T46" s="25">
        <v>1</v>
      </c>
      <c r="U46" s="87"/>
      <c r="V46" s="87"/>
      <c r="W46" s="87"/>
      <c r="X46" s="87"/>
      <c r="Y46" s="87"/>
      <c r="Z46" s="87"/>
      <c r="AA46" s="87"/>
      <c r="AB46" s="87"/>
      <c r="AC46" s="87"/>
      <c r="AD46" s="87"/>
      <c r="AE46" s="15">
        <f t="shared" si="1"/>
        <v>46</v>
      </c>
      <c r="AF46" s="41"/>
    </row>
    <row r="47" spans="1:32" ht="14.95" customHeight="1" x14ac:dyDescent="0.2">
      <c r="A47" s="70">
        <v>46040</v>
      </c>
      <c r="B47" s="87"/>
      <c r="C47" s="25">
        <v>2</v>
      </c>
      <c r="D47" s="25">
        <v>4</v>
      </c>
      <c r="E47" s="25">
        <v>2</v>
      </c>
      <c r="F47" s="25">
        <v>4</v>
      </c>
      <c r="G47" s="87"/>
      <c r="H47" s="25">
        <v>2</v>
      </c>
      <c r="I47" s="87"/>
      <c r="J47" s="87"/>
      <c r="K47" s="25">
        <v>2</v>
      </c>
      <c r="L47" s="87"/>
      <c r="M47" s="87"/>
      <c r="N47" s="87"/>
      <c r="O47" s="87"/>
      <c r="P47" s="87"/>
      <c r="Q47" s="87"/>
      <c r="R47" s="87"/>
      <c r="S47" s="25">
        <v>1</v>
      </c>
      <c r="T47" s="87"/>
      <c r="U47" s="87"/>
      <c r="V47" s="87"/>
      <c r="W47" s="87"/>
      <c r="X47" s="87"/>
      <c r="Y47" s="87"/>
      <c r="Z47" s="87"/>
      <c r="AA47" s="87"/>
      <c r="AB47" s="87"/>
      <c r="AC47" s="87"/>
      <c r="AD47" s="87"/>
      <c r="AE47" s="15">
        <f t="shared" si="1"/>
        <v>17</v>
      </c>
      <c r="AF47" s="41"/>
    </row>
    <row r="48" spans="1:32" ht="14.95" customHeight="1" x14ac:dyDescent="0.2">
      <c r="A48" s="70">
        <v>46043</v>
      </c>
      <c r="B48" s="25">
        <v>1</v>
      </c>
      <c r="C48" s="25">
        <v>6</v>
      </c>
      <c r="D48" s="25">
        <v>6</v>
      </c>
      <c r="E48" s="25">
        <v>4</v>
      </c>
      <c r="F48" s="25">
        <v>4</v>
      </c>
      <c r="G48" s="25">
        <v>2</v>
      </c>
      <c r="H48" s="87"/>
      <c r="I48" s="87"/>
      <c r="J48" s="87"/>
      <c r="K48" s="25">
        <v>1</v>
      </c>
      <c r="L48" s="25">
        <v>2</v>
      </c>
      <c r="M48" s="25">
        <v>2</v>
      </c>
      <c r="N48" s="87"/>
      <c r="O48" s="25">
        <v>1</v>
      </c>
      <c r="P48" s="87"/>
      <c r="Q48" s="87"/>
      <c r="R48" s="87"/>
      <c r="S48" s="25">
        <v>2</v>
      </c>
      <c r="T48" s="87"/>
      <c r="U48" s="87"/>
      <c r="V48" s="87"/>
      <c r="W48" s="87"/>
      <c r="X48" s="87"/>
      <c r="Y48" s="87"/>
      <c r="Z48" s="87"/>
      <c r="AA48" s="87"/>
      <c r="AB48" s="87"/>
      <c r="AC48" s="87"/>
      <c r="AD48" s="87"/>
      <c r="AE48" s="15">
        <f t="shared" si="1"/>
        <v>31</v>
      </c>
      <c r="AF48" s="41"/>
    </row>
    <row r="49" spans="1:32" ht="14.95" customHeight="1" x14ac:dyDescent="0.2">
      <c r="A49" s="70">
        <v>46046</v>
      </c>
      <c r="B49" s="87"/>
      <c r="C49" s="25">
        <v>2</v>
      </c>
      <c r="D49" s="25">
        <v>3</v>
      </c>
      <c r="E49" s="25">
        <v>3</v>
      </c>
      <c r="F49" s="25">
        <v>4</v>
      </c>
      <c r="G49" s="25">
        <v>3</v>
      </c>
      <c r="H49" s="87"/>
      <c r="I49" s="87"/>
      <c r="J49" s="87"/>
      <c r="K49" s="25">
        <v>3</v>
      </c>
      <c r="L49" s="87"/>
      <c r="M49" s="25">
        <v>2</v>
      </c>
      <c r="N49" s="87"/>
      <c r="O49" s="87"/>
      <c r="P49" s="87"/>
      <c r="Q49" s="25">
        <v>2</v>
      </c>
      <c r="R49" s="25">
        <v>4</v>
      </c>
      <c r="S49" s="25">
        <v>4</v>
      </c>
      <c r="T49" s="87"/>
      <c r="U49" s="87"/>
      <c r="V49" s="87"/>
      <c r="W49" s="87"/>
      <c r="X49" s="87"/>
      <c r="Y49" s="87"/>
      <c r="Z49" s="87"/>
      <c r="AA49" s="87"/>
      <c r="AB49" s="87"/>
      <c r="AC49" s="25">
        <v>1</v>
      </c>
      <c r="AD49" s="87"/>
      <c r="AE49" s="15">
        <f t="shared" si="1"/>
        <v>31</v>
      </c>
      <c r="AF49" s="41"/>
    </row>
    <row r="50" spans="1:32" ht="14.95" customHeight="1" x14ac:dyDescent="0.2">
      <c r="A50" s="70">
        <v>46047</v>
      </c>
      <c r="B50" s="87"/>
      <c r="C50" s="87"/>
      <c r="D50" s="25">
        <v>3</v>
      </c>
      <c r="E50" s="87"/>
      <c r="F50" s="25">
        <v>2</v>
      </c>
      <c r="G50" s="87"/>
      <c r="H50" s="87"/>
      <c r="I50" s="87"/>
      <c r="J50" s="87"/>
      <c r="K50" s="25">
        <v>3</v>
      </c>
      <c r="L50" s="87"/>
      <c r="M50" s="87"/>
      <c r="N50" s="25">
        <v>1</v>
      </c>
      <c r="O50" s="87"/>
      <c r="P50" s="87"/>
      <c r="Q50" s="87"/>
      <c r="R50" s="25">
        <v>2</v>
      </c>
      <c r="S50" s="25">
        <v>4</v>
      </c>
      <c r="T50" s="87"/>
      <c r="U50" s="87"/>
      <c r="V50" s="87"/>
      <c r="W50" s="87"/>
      <c r="X50" s="87"/>
      <c r="Y50" s="87"/>
      <c r="Z50" s="87"/>
      <c r="AA50" s="87"/>
      <c r="AB50" s="87"/>
      <c r="AC50" s="87"/>
      <c r="AD50" s="87"/>
      <c r="AE50" s="15">
        <f t="shared" si="1"/>
        <v>15</v>
      </c>
      <c r="AF50" s="41"/>
    </row>
    <row r="51" spans="1:32" ht="14.95" customHeight="1" x14ac:dyDescent="0.2">
      <c r="A51" s="74">
        <v>46053</v>
      </c>
      <c r="B51" s="72">
        <v>2</v>
      </c>
      <c r="C51" s="72">
        <v>1</v>
      </c>
      <c r="D51" s="72"/>
      <c r="E51" s="72">
        <v>1</v>
      </c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>
        <v>2</v>
      </c>
      <c r="T51" s="72"/>
      <c r="U51" s="72"/>
      <c r="V51" s="72"/>
      <c r="W51" s="72"/>
      <c r="X51" s="72"/>
      <c r="Y51" s="72"/>
      <c r="Z51" s="72"/>
      <c r="AA51" s="72">
        <v>2</v>
      </c>
      <c r="AB51" s="72"/>
      <c r="AC51" s="72"/>
      <c r="AD51" s="72"/>
      <c r="AE51" s="73">
        <f t="shared" si="1"/>
        <v>8</v>
      </c>
      <c r="AF51" s="41"/>
    </row>
    <row r="52" spans="1:32" ht="14.95" customHeight="1" x14ac:dyDescent="0.2">
      <c r="A52" s="81">
        <v>46074</v>
      </c>
      <c r="B52" s="79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79"/>
      <c r="Q52" s="79"/>
      <c r="R52" s="79"/>
      <c r="S52" s="79"/>
      <c r="T52" s="79"/>
      <c r="U52" s="79"/>
      <c r="V52" s="79"/>
      <c r="W52" s="79"/>
      <c r="X52" s="79"/>
      <c r="Y52" s="79">
        <v>3</v>
      </c>
      <c r="Z52" s="79">
        <v>3</v>
      </c>
      <c r="AA52" s="79"/>
      <c r="AB52" s="79"/>
      <c r="AC52" s="79"/>
      <c r="AD52" s="79"/>
      <c r="AE52" s="82">
        <f t="shared" si="1"/>
        <v>6</v>
      </c>
      <c r="AF52" s="41"/>
    </row>
    <row r="53" spans="1:32" ht="14.95" customHeight="1" x14ac:dyDescent="0.2">
      <c r="A53" s="81">
        <v>46075</v>
      </c>
      <c r="B53" s="79"/>
      <c r="C53" s="79"/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79"/>
      <c r="P53" s="79"/>
      <c r="Q53" s="79"/>
      <c r="R53" s="79"/>
      <c r="S53" s="79"/>
      <c r="T53" s="79"/>
      <c r="U53" s="79"/>
      <c r="V53" s="79"/>
      <c r="W53" s="79"/>
      <c r="X53" s="79"/>
      <c r="Y53" s="79"/>
      <c r="Z53" s="79"/>
      <c r="AA53" s="79"/>
      <c r="AB53" s="79">
        <v>3</v>
      </c>
      <c r="AC53" s="79">
        <v>3</v>
      </c>
      <c r="AD53" s="79"/>
      <c r="AE53" s="82">
        <f t="shared" si="1"/>
        <v>6</v>
      </c>
      <c r="AF53" s="41"/>
    </row>
    <row r="54" spans="1:32" ht="14.95" customHeight="1" x14ac:dyDescent="0.2">
      <c r="A54" s="81">
        <v>46078</v>
      </c>
      <c r="B54" s="79"/>
      <c r="C54" s="79"/>
      <c r="D54" s="79"/>
      <c r="E54" s="79"/>
      <c r="F54" s="79">
        <v>1</v>
      </c>
      <c r="G54" s="79"/>
      <c r="H54" s="79"/>
      <c r="I54" s="79"/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79"/>
      <c r="Z54" s="79"/>
      <c r="AA54" s="79"/>
      <c r="AB54" s="79">
        <v>3</v>
      </c>
      <c r="AC54" s="79">
        <v>3</v>
      </c>
      <c r="AD54" s="79"/>
      <c r="AE54" s="82">
        <f t="shared" si="1"/>
        <v>7</v>
      </c>
      <c r="AF54" s="41"/>
    </row>
    <row r="55" spans="1:32" ht="14.95" customHeight="1" x14ac:dyDescent="0.2">
      <c r="A55" s="81">
        <v>46081</v>
      </c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79"/>
      <c r="W55" s="79"/>
      <c r="X55" s="79"/>
      <c r="Y55" s="79">
        <v>2</v>
      </c>
      <c r="Z55" s="79"/>
      <c r="AA55" s="79"/>
      <c r="AB55" s="79">
        <v>4</v>
      </c>
      <c r="AC55" s="79">
        <v>3</v>
      </c>
      <c r="AD55" s="79"/>
      <c r="AE55" s="82">
        <f t="shared" si="1"/>
        <v>9</v>
      </c>
      <c r="AF55" s="41"/>
    </row>
    <row r="56" spans="1:32" ht="14.95" customHeight="1" x14ac:dyDescent="0.2">
      <c r="A56" s="81">
        <v>46082</v>
      </c>
      <c r="B56" s="79"/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79"/>
      <c r="P56" s="79"/>
      <c r="Q56" s="79"/>
      <c r="R56" s="79"/>
      <c r="S56" s="79"/>
      <c r="T56" s="79"/>
      <c r="U56" s="79"/>
      <c r="V56" s="79"/>
      <c r="W56" s="79"/>
      <c r="X56" s="79">
        <v>3</v>
      </c>
      <c r="Y56" s="79">
        <v>2</v>
      </c>
      <c r="Z56" s="79">
        <v>3</v>
      </c>
      <c r="AA56" s="79"/>
      <c r="AB56" s="79">
        <v>4</v>
      </c>
      <c r="AC56" s="79">
        <v>3</v>
      </c>
      <c r="AD56" s="79"/>
      <c r="AE56" s="82">
        <f t="shared" si="1"/>
        <v>15</v>
      </c>
      <c r="AF56" s="41"/>
    </row>
    <row r="57" spans="1:32" ht="14.95" customHeight="1" x14ac:dyDescent="0.2">
      <c r="A57" s="81">
        <v>46085</v>
      </c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79"/>
      <c r="Q57" s="79"/>
      <c r="R57" s="79"/>
      <c r="S57" s="79"/>
      <c r="T57" s="79"/>
      <c r="U57" s="79"/>
      <c r="V57" s="79"/>
      <c r="W57" s="79"/>
      <c r="X57" s="79"/>
      <c r="Y57" s="79"/>
      <c r="Z57" s="79"/>
      <c r="AA57" s="79"/>
      <c r="AB57" s="79">
        <v>1</v>
      </c>
      <c r="AC57" s="79"/>
      <c r="AD57" s="79"/>
      <c r="AE57" s="82">
        <f t="shared" si="1"/>
        <v>1</v>
      </c>
      <c r="AF57" s="41"/>
    </row>
    <row r="58" spans="1:32" ht="14.95" customHeight="1" x14ac:dyDescent="0.2">
      <c r="A58" s="81">
        <v>46088</v>
      </c>
      <c r="B58" s="79"/>
      <c r="C58" s="79"/>
      <c r="D58" s="79"/>
      <c r="E58" s="79"/>
      <c r="F58" s="79"/>
      <c r="G58" s="79"/>
      <c r="H58" s="79"/>
      <c r="I58" s="79"/>
      <c r="J58" s="79"/>
      <c r="K58" s="79"/>
      <c r="L58" s="79"/>
      <c r="M58" s="79"/>
      <c r="N58" s="79"/>
      <c r="O58" s="79"/>
      <c r="P58" s="79"/>
      <c r="Q58" s="79"/>
      <c r="R58" s="79"/>
      <c r="S58" s="79"/>
      <c r="T58" s="79"/>
      <c r="U58" s="79"/>
      <c r="V58" s="79"/>
      <c r="W58" s="79"/>
      <c r="X58" s="79"/>
      <c r="Y58" s="79">
        <v>3</v>
      </c>
      <c r="Z58" s="79">
        <v>4</v>
      </c>
      <c r="AA58" s="79"/>
      <c r="AB58" s="79"/>
      <c r="AC58" s="79">
        <v>2</v>
      </c>
      <c r="AD58" s="79"/>
      <c r="AE58" s="82">
        <f t="shared" si="1"/>
        <v>9</v>
      </c>
      <c r="AF58" s="41"/>
    </row>
    <row r="59" spans="1:32" ht="14.95" customHeight="1" thickBot="1" x14ac:dyDescent="0.25">
      <c r="A59" s="81">
        <v>46089</v>
      </c>
      <c r="B59" s="79"/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79"/>
      <c r="P59" s="79"/>
      <c r="Q59" s="79"/>
      <c r="R59" s="79"/>
      <c r="S59" s="79"/>
      <c r="T59" s="79"/>
      <c r="U59" s="79"/>
      <c r="V59" s="79"/>
      <c r="W59" s="79"/>
      <c r="X59" s="79"/>
      <c r="Y59" s="79">
        <v>4</v>
      </c>
      <c r="Z59" s="79">
        <v>3</v>
      </c>
      <c r="AA59" s="79"/>
      <c r="AB59" s="79"/>
      <c r="AC59" s="79"/>
      <c r="AD59" s="79"/>
      <c r="AE59" s="82">
        <f t="shared" si="1"/>
        <v>7</v>
      </c>
      <c r="AF59" s="41"/>
    </row>
    <row r="60" spans="1:32" ht="14.95" customHeight="1" thickTop="1" x14ac:dyDescent="0.2">
      <c r="A60" s="75" t="s">
        <v>5</v>
      </c>
      <c r="B60" s="39">
        <v>1</v>
      </c>
      <c r="C60" s="39">
        <v>2</v>
      </c>
      <c r="D60" s="39">
        <v>4</v>
      </c>
      <c r="E60" s="39">
        <v>5</v>
      </c>
      <c r="F60" s="39">
        <v>6</v>
      </c>
      <c r="G60" s="39">
        <v>7</v>
      </c>
      <c r="H60" s="39">
        <v>8</v>
      </c>
      <c r="I60" s="39">
        <v>9</v>
      </c>
      <c r="J60" s="39">
        <v>10</v>
      </c>
      <c r="K60" s="39">
        <v>11</v>
      </c>
      <c r="L60" s="39" t="s">
        <v>14</v>
      </c>
      <c r="M60" s="39" t="s">
        <v>15</v>
      </c>
      <c r="N60" s="39" t="s">
        <v>16</v>
      </c>
      <c r="O60" s="39" t="s">
        <v>11</v>
      </c>
      <c r="P60" s="39" t="s">
        <v>9</v>
      </c>
      <c r="Q60" s="39" t="s">
        <v>10</v>
      </c>
      <c r="R60" s="39" t="s">
        <v>17</v>
      </c>
      <c r="S60" s="39" t="s">
        <v>18</v>
      </c>
      <c r="T60" s="39" t="s">
        <v>19</v>
      </c>
      <c r="U60" s="39" t="s">
        <v>20</v>
      </c>
      <c r="V60" s="39" t="s">
        <v>21</v>
      </c>
      <c r="W60" s="39" t="s">
        <v>22</v>
      </c>
      <c r="X60" s="39" t="s">
        <v>39</v>
      </c>
      <c r="Y60" s="39" t="s">
        <v>23</v>
      </c>
      <c r="Z60" s="39" t="s">
        <v>24</v>
      </c>
      <c r="AA60" s="39" t="s">
        <v>25</v>
      </c>
      <c r="AB60" s="39" t="s">
        <v>26</v>
      </c>
      <c r="AC60" s="39" t="s">
        <v>27</v>
      </c>
      <c r="AD60" s="39" t="s">
        <v>28</v>
      </c>
      <c r="AE60" s="29"/>
      <c r="AF60" s="41"/>
    </row>
    <row r="61" spans="1:32" ht="14.95" customHeight="1" thickBot="1" x14ac:dyDescent="0.25">
      <c r="A61" s="76" t="s">
        <v>7</v>
      </c>
      <c r="B61" s="26">
        <f t="shared" ref="B61:AD61" si="2">SUM(B2:B59)</f>
        <v>84</v>
      </c>
      <c r="C61" s="26">
        <f t="shared" si="2"/>
        <v>130</v>
      </c>
      <c r="D61" s="26">
        <f t="shared" si="2"/>
        <v>168</v>
      </c>
      <c r="E61" s="26">
        <f t="shared" si="2"/>
        <v>129</v>
      </c>
      <c r="F61" s="26">
        <f t="shared" si="2"/>
        <v>153</v>
      </c>
      <c r="G61" s="26">
        <f t="shared" si="2"/>
        <v>91</v>
      </c>
      <c r="H61" s="26">
        <f t="shared" si="2"/>
        <v>104</v>
      </c>
      <c r="I61" s="26">
        <f t="shared" si="2"/>
        <v>40</v>
      </c>
      <c r="J61" s="26">
        <f t="shared" si="2"/>
        <v>88</v>
      </c>
      <c r="K61" s="26">
        <f t="shared" si="2"/>
        <v>127</v>
      </c>
      <c r="L61" s="26">
        <f t="shared" si="2"/>
        <v>129</v>
      </c>
      <c r="M61" s="26">
        <f t="shared" si="2"/>
        <v>97</v>
      </c>
      <c r="N61" s="26">
        <f t="shared" si="2"/>
        <v>49</v>
      </c>
      <c r="O61" s="26">
        <f t="shared" si="2"/>
        <v>53</v>
      </c>
      <c r="P61" s="26">
        <f t="shared" si="2"/>
        <v>9</v>
      </c>
      <c r="Q61" s="26">
        <f t="shared" si="2"/>
        <v>84</v>
      </c>
      <c r="R61" s="26">
        <f t="shared" si="2"/>
        <v>69</v>
      </c>
      <c r="S61" s="26">
        <f t="shared" si="2"/>
        <v>125</v>
      </c>
      <c r="T61" s="26">
        <f t="shared" si="2"/>
        <v>58</v>
      </c>
      <c r="U61" s="26">
        <f t="shared" si="2"/>
        <v>14</v>
      </c>
      <c r="V61" s="26">
        <f t="shared" si="2"/>
        <v>0</v>
      </c>
      <c r="W61" s="26">
        <f t="shared" si="2"/>
        <v>0</v>
      </c>
      <c r="X61" s="26">
        <f t="shared" si="2"/>
        <v>4</v>
      </c>
      <c r="Y61" s="26">
        <f t="shared" si="2"/>
        <v>20</v>
      </c>
      <c r="Z61" s="26">
        <f t="shared" si="2"/>
        <v>18</v>
      </c>
      <c r="AA61" s="26">
        <f t="shared" si="2"/>
        <v>8</v>
      </c>
      <c r="AB61" s="26">
        <f t="shared" si="2"/>
        <v>45</v>
      </c>
      <c r="AC61" s="26">
        <f t="shared" si="2"/>
        <v>26</v>
      </c>
      <c r="AD61" s="26">
        <f t="shared" si="2"/>
        <v>12</v>
      </c>
      <c r="AE61" s="43">
        <f>SUM(B61:AD61)</f>
        <v>1934</v>
      </c>
      <c r="AF61" s="41"/>
    </row>
    <row r="62" spans="1:32" s="7" customFormat="1" ht="14.95" customHeight="1" thickTop="1" x14ac:dyDescent="0.2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F62" s="42"/>
    </row>
  </sheetData>
  <phoneticPr fontId="0" type="noConversion"/>
  <pageMargins left="0.25" right="0.25" top="0.75" bottom="0.5" header="0.25" footer="0.5"/>
  <pageSetup scale="59" orientation="landscape" r:id="rId1"/>
  <headerFooter alignWithMargins="0">
    <oddHeader>&amp;C&amp;24 2022/23 Total Hunters by Blind Number (McNary NWR)</oddHeader>
  </headerFooter>
  <ignoredErrors>
    <ignoredError sqref="B61:K61 AE2:AE56 AE57:AE59" formulaRange="1"/>
    <ignoredError sqref="X60:AD60 L60:W6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H63"/>
  <sheetViews>
    <sheetView zoomScaleNormal="100" workbookViewId="0">
      <pane xSplit="1" ySplit="1" topLeftCell="B21" activePane="bottomRight" state="frozenSplit"/>
      <selection activeCell="D14" activeCellId="1" sqref="B26 D14"/>
      <selection pane="topRight" activeCell="D14" activeCellId="1" sqref="B26 D14"/>
      <selection pane="bottomLeft" activeCell="D14" activeCellId="1" sqref="B26 D14"/>
      <selection pane="bottomRight" activeCell="Y44" sqref="Y44"/>
    </sheetView>
  </sheetViews>
  <sheetFormatPr defaultColWidth="9.125" defaultRowHeight="13.6" x14ac:dyDescent="0.2"/>
  <cols>
    <col min="1" max="1" width="31.75" style="6" customWidth="1"/>
    <col min="2" max="30" width="4.75" style="6" customWidth="1"/>
    <col min="31" max="31" width="10.75" style="7" customWidth="1"/>
    <col min="32" max="32" width="1.625" style="6" customWidth="1"/>
    <col min="33" max="33" width="5.25" style="6" customWidth="1"/>
    <col min="34" max="34" width="33.75" style="6" customWidth="1"/>
    <col min="35" max="35" width="15.75" style="6" customWidth="1"/>
    <col min="36" max="16384" width="9.125" style="6"/>
  </cols>
  <sheetData>
    <row r="1" spans="1:34" s="14" customFormat="1" ht="14.95" customHeight="1" thickTop="1" thickBot="1" x14ac:dyDescent="0.25">
      <c r="A1" s="90" t="s">
        <v>0</v>
      </c>
      <c r="B1" s="37">
        <v>1</v>
      </c>
      <c r="C1" s="37">
        <v>2</v>
      </c>
      <c r="D1" s="37">
        <v>4</v>
      </c>
      <c r="E1" s="37">
        <v>5</v>
      </c>
      <c r="F1" s="37">
        <v>6</v>
      </c>
      <c r="G1" s="37">
        <v>7</v>
      </c>
      <c r="H1" s="37">
        <v>8</v>
      </c>
      <c r="I1" s="37">
        <v>9</v>
      </c>
      <c r="J1" s="37">
        <v>10</v>
      </c>
      <c r="K1" s="37">
        <v>11</v>
      </c>
      <c r="L1" s="37" t="s">
        <v>14</v>
      </c>
      <c r="M1" s="37" t="s">
        <v>15</v>
      </c>
      <c r="N1" s="37" t="s">
        <v>16</v>
      </c>
      <c r="O1" s="37" t="s">
        <v>11</v>
      </c>
      <c r="P1" s="91" t="s">
        <v>9</v>
      </c>
      <c r="Q1" s="37" t="s">
        <v>10</v>
      </c>
      <c r="R1" s="37" t="s">
        <v>17</v>
      </c>
      <c r="S1" s="37" t="s">
        <v>18</v>
      </c>
      <c r="T1" s="37" t="s">
        <v>19</v>
      </c>
      <c r="U1" s="37" t="s">
        <v>20</v>
      </c>
      <c r="V1" s="37" t="s">
        <v>21</v>
      </c>
      <c r="W1" s="37" t="s">
        <v>22</v>
      </c>
      <c r="X1" s="37" t="s">
        <v>39</v>
      </c>
      <c r="Y1" s="37" t="s">
        <v>23</v>
      </c>
      <c r="Z1" s="37" t="s">
        <v>24</v>
      </c>
      <c r="AA1" s="37" t="s">
        <v>25</v>
      </c>
      <c r="AB1" s="37" t="s">
        <v>26</v>
      </c>
      <c r="AC1" s="37" t="s">
        <v>27</v>
      </c>
      <c r="AD1" s="37" t="s">
        <v>28</v>
      </c>
      <c r="AE1" s="92" t="s">
        <v>7</v>
      </c>
    </row>
    <row r="2" spans="1:34" ht="14.95" customHeight="1" thickTop="1" x14ac:dyDescent="0.2">
      <c r="A2" s="70">
        <f>'HUNTER by BLIND'!A2</f>
        <v>45941</v>
      </c>
      <c r="B2" s="32">
        <v>7</v>
      </c>
      <c r="C2" s="32">
        <v>28</v>
      </c>
      <c r="D2" s="32">
        <v>13</v>
      </c>
      <c r="E2" s="32">
        <v>6</v>
      </c>
      <c r="F2" s="32">
        <v>8</v>
      </c>
      <c r="G2" s="32">
        <v>14</v>
      </c>
      <c r="H2" s="32">
        <v>12</v>
      </c>
      <c r="I2" s="32">
        <v>6</v>
      </c>
      <c r="J2" s="32">
        <v>28</v>
      </c>
      <c r="K2" s="32">
        <v>14</v>
      </c>
      <c r="L2" s="32">
        <v>17</v>
      </c>
      <c r="M2" s="32">
        <v>19</v>
      </c>
      <c r="N2" s="32">
        <v>9</v>
      </c>
      <c r="O2" s="32">
        <v>7</v>
      </c>
      <c r="P2" s="104"/>
      <c r="Q2" s="104"/>
      <c r="R2" s="32">
        <v>7</v>
      </c>
      <c r="S2" s="104"/>
      <c r="T2" s="104"/>
      <c r="U2" s="104"/>
      <c r="V2" s="104"/>
      <c r="W2" s="104"/>
      <c r="X2" s="104"/>
      <c r="Y2" s="104"/>
      <c r="Z2" s="104"/>
      <c r="AA2" s="104"/>
      <c r="AB2" s="32">
        <v>1</v>
      </c>
      <c r="AC2" s="32">
        <v>0</v>
      </c>
      <c r="AD2" s="104"/>
      <c r="AE2" s="33">
        <f t="shared" ref="AE2:AE59" si="0">SUM(B2:AD2)</f>
        <v>196</v>
      </c>
    </row>
    <row r="3" spans="1:34" ht="14.95" customHeight="1" x14ac:dyDescent="0.2">
      <c r="A3" s="70">
        <f>'HUNTER by BLIND'!A3</f>
        <v>45942</v>
      </c>
      <c r="B3" s="25">
        <v>2</v>
      </c>
      <c r="C3" s="25">
        <v>8</v>
      </c>
      <c r="D3" s="25">
        <v>11</v>
      </c>
      <c r="E3" s="25">
        <v>14</v>
      </c>
      <c r="F3" s="25">
        <v>7</v>
      </c>
      <c r="G3" s="25">
        <v>15</v>
      </c>
      <c r="H3" s="25">
        <v>14</v>
      </c>
      <c r="I3" s="87"/>
      <c r="J3" s="25">
        <v>28</v>
      </c>
      <c r="K3" s="25">
        <v>17</v>
      </c>
      <c r="L3" s="25">
        <v>3</v>
      </c>
      <c r="M3" s="25">
        <v>9</v>
      </c>
      <c r="N3" s="87"/>
      <c r="O3" s="25">
        <v>14</v>
      </c>
      <c r="P3" s="87"/>
      <c r="Q3" s="25">
        <v>14</v>
      </c>
      <c r="R3" s="25">
        <v>1</v>
      </c>
      <c r="S3" s="25">
        <v>5</v>
      </c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27">
        <f>SUM(B3:AD3)</f>
        <v>162</v>
      </c>
      <c r="AG3" s="87"/>
      <c r="AH3" s="3" t="s">
        <v>6</v>
      </c>
    </row>
    <row r="4" spans="1:34" ht="14.95" customHeight="1" x14ac:dyDescent="0.2">
      <c r="A4" s="70">
        <f>'HUNTER by BLIND'!A4</f>
        <v>45945</v>
      </c>
      <c r="B4" s="87"/>
      <c r="C4" s="87"/>
      <c r="D4" s="25">
        <v>8</v>
      </c>
      <c r="E4" s="25">
        <v>12</v>
      </c>
      <c r="F4" s="25">
        <v>7</v>
      </c>
      <c r="G4" s="25">
        <v>1</v>
      </c>
      <c r="H4" s="25">
        <v>4</v>
      </c>
      <c r="I4" s="87"/>
      <c r="J4" s="25">
        <v>17</v>
      </c>
      <c r="K4" s="25">
        <v>14</v>
      </c>
      <c r="L4" s="25">
        <v>7</v>
      </c>
      <c r="M4" s="25">
        <v>13</v>
      </c>
      <c r="N4" s="87"/>
      <c r="O4" s="87"/>
      <c r="P4" s="87"/>
      <c r="Q4" s="25">
        <v>14</v>
      </c>
      <c r="R4" s="87"/>
      <c r="S4" s="87"/>
      <c r="T4" s="87"/>
      <c r="U4" s="87"/>
      <c r="V4" s="87"/>
      <c r="W4" s="87"/>
      <c r="X4" s="87"/>
      <c r="Y4" s="87"/>
      <c r="Z4" s="87"/>
      <c r="AA4" s="87"/>
      <c r="AB4" s="25">
        <v>1</v>
      </c>
      <c r="AC4" s="87"/>
      <c r="AD4" s="87"/>
      <c r="AE4" s="27">
        <f t="shared" si="0"/>
        <v>98</v>
      </c>
    </row>
    <row r="5" spans="1:34" ht="14.95" customHeight="1" x14ac:dyDescent="0.2">
      <c r="A5" s="70">
        <f>'HUNTER by BLIND'!A5</f>
        <v>45948</v>
      </c>
      <c r="B5" s="25">
        <v>7</v>
      </c>
      <c r="C5" s="25">
        <v>5</v>
      </c>
      <c r="D5" s="25">
        <v>3</v>
      </c>
      <c r="E5" s="25">
        <v>9</v>
      </c>
      <c r="F5" s="25">
        <v>6</v>
      </c>
      <c r="G5" s="25">
        <v>1</v>
      </c>
      <c r="H5" s="25">
        <v>2</v>
      </c>
      <c r="I5" s="25">
        <v>1</v>
      </c>
      <c r="J5" s="87"/>
      <c r="K5" s="25">
        <v>3</v>
      </c>
      <c r="L5" s="25">
        <v>11</v>
      </c>
      <c r="M5" s="25">
        <v>5</v>
      </c>
      <c r="N5" s="87"/>
      <c r="O5" s="25">
        <v>4</v>
      </c>
      <c r="P5" s="25">
        <v>2</v>
      </c>
      <c r="Q5" s="25">
        <v>4</v>
      </c>
      <c r="R5" s="25">
        <v>14</v>
      </c>
      <c r="S5" s="25">
        <v>4</v>
      </c>
      <c r="T5" s="25">
        <v>13</v>
      </c>
      <c r="U5" s="87"/>
      <c r="V5" s="87"/>
      <c r="W5" s="87"/>
      <c r="X5" s="87"/>
      <c r="Y5" s="25">
        <v>0</v>
      </c>
      <c r="Z5" s="87"/>
      <c r="AA5" s="87"/>
      <c r="AB5" s="25">
        <v>1</v>
      </c>
      <c r="AC5" s="87"/>
      <c r="AD5" s="87"/>
      <c r="AE5" s="27">
        <f t="shared" si="0"/>
        <v>95</v>
      </c>
      <c r="AG5" s="19"/>
      <c r="AH5" s="3" t="s">
        <v>8</v>
      </c>
    </row>
    <row r="6" spans="1:34" ht="14.95" customHeight="1" x14ac:dyDescent="0.2">
      <c r="A6" s="70">
        <f>'HUNTER by BLIND'!A6</f>
        <v>45949</v>
      </c>
      <c r="B6" s="25">
        <v>0</v>
      </c>
      <c r="C6" s="25">
        <v>11</v>
      </c>
      <c r="D6" s="25">
        <v>9</v>
      </c>
      <c r="E6" s="25">
        <v>0</v>
      </c>
      <c r="F6" s="25">
        <v>10</v>
      </c>
      <c r="G6" s="25">
        <v>1</v>
      </c>
      <c r="H6" s="25">
        <v>0</v>
      </c>
      <c r="I6" s="25">
        <v>1</v>
      </c>
      <c r="J6" s="25">
        <v>6</v>
      </c>
      <c r="K6" s="25">
        <v>1</v>
      </c>
      <c r="L6" s="87"/>
      <c r="M6" s="25">
        <v>0</v>
      </c>
      <c r="N6" s="25">
        <v>7</v>
      </c>
      <c r="O6" s="25">
        <v>14</v>
      </c>
      <c r="P6" s="87"/>
      <c r="Q6" s="25">
        <v>7</v>
      </c>
      <c r="R6" s="87"/>
      <c r="S6" s="87"/>
      <c r="T6" s="25">
        <v>9</v>
      </c>
      <c r="U6" s="87"/>
      <c r="V6" s="87"/>
      <c r="W6" s="87"/>
      <c r="X6" s="87"/>
      <c r="Y6" s="87"/>
      <c r="Z6" s="87"/>
      <c r="AA6" s="87"/>
      <c r="AB6" s="25">
        <v>0</v>
      </c>
      <c r="AC6" s="87"/>
      <c r="AD6" s="87"/>
      <c r="AE6" s="27">
        <f t="shared" si="0"/>
        <v>76</v>
      </c>
    </row>
    <row r="7" spans="1:34" ht="14.95" customHeight="1" x14ac:dyDescent="0.2">
      <c r="A7" s="70">
        <f>'HUNTER by BLIND'!A7</f>
        <v>45952</v>
      </c>
      <c r="B7" s="87"/>
      <c r="C7" s="25">
        <v>2</v>
      </c>
      <c r="D7" s="25">
        <v>11</v>
      </c>
      <c r="E7" s="25">
        <v>1</v>
      </c>
      <c r="F7" s="25">
        <v>12</v>
      </c>
      <c r="G7" s="87"/>
      <c r="H7" s="87"/>
      <c r="I7" s="87"/>
      <c r="J7" s="87"/>
      <c r="K7" s="25">
        <v>13</v>
      </c>
      <c r="L7" s="25">
        <v>5</v>
      </c>
      <c r="M7" s="25">
        <v>3</v>
      </c>
      <c r="N7" s="87"/>
      <c r="O7" s="87"/>
      <c r="P7" s="87"/>
      <c r="Q7" s="25">
        <v>6</v>
      </c>
      <c r="R7" s="87"/>
      <c r="S7" s="25">
        <v>3</v>
      </c>
      <c r="T7" s="87"/>
      <c r="U7" s="87"/>
      <c r="V7" s="87"/>
      <c r="W7" s="87"/>
      <c r="X7" s="87"/>
      <c r="Y7" s="87"/>
      <c r="Z7" s="87"/>
      <c r="AA7" s="87"/>
      <c r="AB7" s="87"/>
      <c r="AC7" s="87"/>
      <c r="AD7" s="87"/>
      <c r="AE7" s="27">
        <f t="shared" si="0"/>
        <v>56</v>
      </c>
      <c r="AF7" s="69"/>
      <c r="AG7" s="95"/>
      <c r="AH7" s="3" t="s">
        <v>38</v>
      </c>
    </row>
    <row r="8" spans="1:34" ht="14.95" customHeight="1" x14ac:dyDescent="0.2">
      <c r="A8" s="70">
        <f>'HUNTER by BLIND'!A8</f>
        <v>45955</v>
      </c>
      <c r="B8" s="87"/>
      <c r="C8" s="25">
        <v>4</v>
      </c>
      <c r="D8" s="25">
        <v>2</v>
      </c>
      <c r="E8" s="87"/>
      <c r="F8" s="87"/>
      <c r="G8" s="25">
        <v>3</v>
      </c>
      <c r="H8" s="25">
        <v>13</v>
      </c>
      <c r="I8" s="87"/>
      <c r="J8" s="25">
        <v>7</v>
      </c>
      <c r="K8" s="25">
        <v>2</v>
      </c>
      <c r="L8" s="25">
        <v>13</v>
      </c>
      <c r="M8" s="25">
        <v>10</v>
      </c>
      <c r="N8" s="25">
        <v>2</v>
      </c>
      <c r="O8" s="25">
        <v>10</v>
      </c>
      <c r="P8" s="87"/>
      <c r="Q8" s="25">
        <v>1</v>
      </c>
      <c r="R8" s="25">
        <v>9</v>
      </c>
      <c r="S8" s="25">
        <v>9</v>
      </c>
      <c r="T8" s="87"/>
      <c r="U8" s="87"/>
      <c r="V8" s="87"/>
      <c r="W8" s="87"/>
      <c r="X8" s="87"/>
      <c r="Y8" s="87"/>
      <c r="Z8" s="87"/>
      <c r="AA8" s="87"/>
      <c r="AB8" s="87"/>
      <c r="AC8" s="87"/>
      <c r="AD8" s="87"/>
      <c r="AE8" s="27">
        <f t="shared" si="0"/>
        <v>85</v>
      </c>
      <c r="AF8" s="69"/>
    </row>
    <row r="9" spans="1:34" ht="14.95" customHeight="1" x14ac:dyDescent="0.2">
      <c r="A9" s="70">
        <f>'HUNTER by BLIND'!A9</f>
        <v>45956</v>
      </c>
      <c r="B9" s="25">
        <v>3</v>
      </c>
      <c r="C9" s="25">
        <v>1</v>
      </c>
      <c r="D9" s="25">
        <v>4</v>
      </c>
      <c r="E9" s="25">
        <v>0</v>
      </c>
      <c r="F9" s="25">
        <v>16</v>
      </c>
      <c r="G9" s="25">
        <v>0</v>
      </c>
      <c r="H9" s="25">
        <v>2</v>
      </c>
      <c r="I9" s="87"/>
      <c r="J9" s="87"/>
      <c r="K9" s="87"/>
      <c r="L9" s="25">
        <v>2</v>
      </c>
      <c r="M9" s="25">
        <v>1</v>
      </c>
      <c r="N9" s="87"/>
      <c r="O9" s="25">
        <v>5</v>
      </c>
      <c r="P9" s="87"/>
      <c r="Q9" s="25">
        <v>2</v>
      </c>
      <c r="R9" s="87"/>
      <c r="S9" s="87"/>
      <c r="T9" s="87"/>
      <c r="U9" s="25">
        <v>1</v>
      </c>
      <c r="V9" s="87"/>
      <c r="W9" s="87"/>
      <c r="X9" s="87"/>
      <c r="Y9" s="87"/>
      <c r="Z9" s="87"/>
      <c r="AA9" s="87"/>
      <c r="AB9" s="87"/>
      <c r="AC9" s="87"/>
      <c r="AD9" s="87"/>
      <c r="AE9" s="27">
        <f t="shared" si="0"/>
        <v>37</v>
      </c>
      <c r="AG9" s="79"/>
      <c r="AH9" s="3" t="s">
        <v>42</v>
      </c>
    </row>
    <row r="10" spans="1:34" ht="14.95" customHeight="1" x14ac:dyDescent="0.2">
      <c r="A10" s="70">
        <f>'HUNTER by BLIND'!A10</f>
        <v>45959</v>
      </c>
      <c r="B10" s="25">
        <v>6</v>
      </c>
      <c r="C10" s="25">
        <v>9</v>
      </c>
      <c r="D10" s="25">
        <v>28</v>
      </c>
      <c r="E10" s="25">
        <v>6</v>
      </c>
      <c r="F10" s="25">
        <v>4</v>
      </c>
      <c r="G10" s="87"/>
      <c r="H10" s="25">
        <v>5</v>
      </c>
      <c r="I10" s="87"/>
      <c r="J10" s="87"/>
      <c r="K10" s="25">
        <v>7</v>
      </c>
      <c r="L10" s="25">
        <v>3</v>
      </c>
      <c r="M10" s="25">
        <v>2</v>
      </c>
      <c r="N10" s="25">
        <v>1</v>
      </c>
      <c r="O10" s="87"/>
      <c r="P10" s="87"/>
      <c r="Q10" s="25">
        <v>9</v>
      </c>
      <c r="R10" s="25">
        <v>1</v>
      </c>
      <c r="S10" s="87"/>
      <c r="T10" s="25">
        <v>1</v>
      </c>
      <c r="U10" s="87"/>
      <c r="V10" s="87"/>
      <c r="W10" s="87"/>
      <c r="X10" s="87"/>
      <c r="Y10" s="87"/>
      <c r="Z10" s="87"/>
      <c r="AA10" s="87"/>
      <c r="AB10" s="87"/>
      <c r="AC10" s="25">
        <v>0</v>
      </c>
      <c r="AD10" s="87"/>
      <c r="AE10" s="27">
        <f t="shared" si="0"/>
        <v>82</v>
      </c>
    </row>
    <row r="11" spans="1:34" ht="14.95" customHeight="1" x14ac:dyDescent="0.2">
      <c r="A11" s="70">
        <f>'HUNTER by BLIND'!A11</f>
        <v>45962</v>
      </c>
      <c r="B11" s="25">
        <v>10</v>
      </c>
      <c r="C11" s="25">
        <v>6</v>
      </c>
      <c r="D11" s="25">
        <v>2</v>
      </c>
      <c r="E11" s="25">
        <v>13</v>
      </c>
      <c r="F11" s="25">
        <v>17</v>
      </c>
      <c r="G11" s="25">
        <v>2</v>
      </c>
      <c r="H11" s="25">
        <v>4</v>
      </c>
      <c r="I11" s="87"/>
      <c r="J11" s="25">
        <v>11</v>
      </c>
      <c r="K11" s="25">
        <v>7</v>
      </c>
      <c r="L11" s="25">
        <v>10</v>
      </c>
      <c r="M11" s="25">
        <v>5</v>
      </c>
      <c r="N11" s="25">
        <v>0</v>
      </c>
      <c r="O11" s="25">
        <v>1</v>
      </c>
      <c r="P11" s="87"/>
      <c r="Q11" s="25">
        <v>3</v>
      </c>
      <c r="R11" s="25">
        <v>3</v>
      </c>
      <c r="S11" s="25">
        <v>6</v>
      </c>
      <c r="T11" s="25">
        <v>6</v>
      </c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27">
        <f t="shared" si="0"/>
        <v>106</v>
      </c>
    </row>
    <row r="12" spans="1:34" ht="14.95" customHeight="1" x14ac:dyDescent="0.2">
      <c r="A12" s="70">
        <f>'HUNTER by BLIND'!A12</f>
        <v>45963</v>
      </c>
      <c r="B12" s="87"/>
      <c r="C12" s="25">
        <v>4</v>
      </c>
      <c r="D12" s="25">
        <v>21</v>
      </c>
      <c r="E12" s="87"/>
      <c r="F12" s="25">
        <v>0</v>
      </c>
      <c r="G12" s="87"/>
      <c r="H12" s="25">
        <v>0</v>
      </c>
      <c r="I12" s="87"/>
      <c r="J12" s="25">
        <v>2</v>
      </c>
      <c r="K12" s="25">
        <v>0</v>
      </c>
      <c r="L12" s="87"/>
      <c r="M12" s="25">
        <v>0</v>
      </c>
      <c r="N12" s="87"/>
      <c r="O12" s="25">
        <v>0</v>
      </c>
      <c r="P12" s="87"/>
      <c r="Q12" s="25">
        <v>1</v>
      </c>
      <c r="R12" s="25">
        <v>7</v>
      </c>
      <c r="S12" s="87"/>
      <c r="T12" s="87"/>
      <c r="U12" s="87"/>
      <c r="V12" s="87"/>
      <c r="W12" s="87"/>
      <c r="X12" s="87"/>
      <c r="Y12" s="87"/>
      <c r="Z12" s="87"/>
      <c r="AA12" s="87"/>
      <c r="AB12" s="87"/>
      <c r="AC12" s="87"/>
      <c r="AD12" s="87"/>
      <c r="AE12" s="27">
        <f t="shared" si="0"/>
        <v>35</v>
      </c>
    </row>
    <row r="13" spans="1:34" ht="14.95" customHeight="1" x14ac:dyDescent="0.2">
      <c r="A13" s="70">
        <f>'HUNTER by BLIND'!A13</f>
        <v>45966</v>
      </c>
      <c r="B13" s="87"/>
      <c r="C13" s="25">
        <v>1</v>
      </c>
      <c r="D13" s="25">
        <v>2</v>
      </c>
      <c r="E13" s="25">
        <v>6</v>
      </c>
      <c r="F13" s="25">
        <v>23</v>
      </c>
      <c r="G13" s="87"/>
      <c r="H13" s="87"/>
      <c r="I13" s="25">
        <v>4</v>
      </c>
      <c r="J13" s="87"/>
      <c r="K13" s="25">
        <v>12</v>
      </c>
      <c r="L13" s="25">
        <v>19</v>
      </c>
      <c r="M13" s="25">
        <v>3</v>
      </c>
      <c r="N13" s="87"/>
      <c r="O13" s="87"/>
      <c r="P13" s="87"/>
      <c r="Q13" s="25">
        <v>8</v>
      </c>
      <c r="R13" s="25">
        <v>9</v>
      </c>
      <c r="S13" s="87"/>
      <c r="T13" s="87"/>
      <c r="U13" s="87"/>
      <c r="V13" s="87"/>
      <c r="W13" s="87"/>
      <c r="X13" s="87"/>
      <c r="Y13" s="87"/>
      <c r="Z13" s="87"/>
      <c r="AA13" s="87"/>
      <c r="AB13" s="87"/>
      <c r="AC13" s="87"/>
      <c r="AD13" s="87"/>
      <c r="AE13" s="27">
        <f t="shared" si="0"/>
        <v>87</v>
      </c>
    </row>
    <row r="14" spans="1:34" ht="14.95" customHeight="1" x14ac:dyDescent="0.2">
      <c r="A14" s="74">
        <f>'HUNTER by BLIND'!A14</f>
        <v>45969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28">
        <f t="shared" si="0"/>
        <v>0</v>
      </c>
    </row>
    <row r="15" spans="1:34" ht="14.95" customHeight="1" x14ac:dyDescent="0.2">
      <c r="A15" s="70">
        <f>'HUNTER by BLIND'!A15</f>
        <v>45970</v>
      </c>
      <c r="B15" s="87"/>
      <c r="C15" s="87"/>
      <c r="D15" s="25">
        <v>1</v>
      </c>
      <c r="E15" s="25">
        <v>3</v>
      </c>
      <c r="F15" s="25">
        <v>6</v>
      </c>
      <c r="G15" s="87"/>
      <c r="H15" s="87"/>
      <c r="I15" s="87"/>
      <c r="J15" s="87"/>
      <c r="K15" s="25">
        <v>7</v>
      </c>
      <c r="L15" s="25">
        <v>11</v>
      </c>
      <c r="M15" s="25">
        <v>3</v>
      </c>
      <c r="N15" s="87"/>
      <c r="O15" s="87"/>
      <c r="P15" s="87"/>
      <c r="Q15" s="87"/>
      <c r="R15" s="25">
        <v>6</v>
      </c>
      <c r="S15" s="25">
        <v>2</v>
      </c>
      <c r="T15" s="87"/>
      <c r="U15" s="87"/>
      <c r="V15" s="87"/>
      <c r="W15" s="87"/>
      <c r="X15" s="87"/>
      <c r="Y15" s="87"/>
      <c r="Z15" s="87"/>
      <c r="AA15" s="87"/>
      <c r="AB15" s="87"/>
      <c r="AC15" s="87"/>
      <c r="AD15" s="87"/>
      <c r="AE15" s="27">
        <f t="shared" si="0"/>
        <v>39</v>
      </c>
    </row>
    <row r="16" spans="1:34" ht="14.95" customHeight="1" x14ac:dyDescent="0.2">
      <c r="A16" s="102">
        <f>'HUNTER by BLIND'!A16</f>
        <v>45972</v>
      </c>
      <c r="B16" s="93">
        <v>7</v>
      </c>
      <c r="C16" s="93">
        <v>3</v>
      </c>
      <c r="D16" s="93">
        <v>3</v>
      </c>
      <c r="E16" s="93">
        <v>1</v>
      </c>
      <c r="F16" s="93">
        <v>15</v>
      </c>
      <c r="G16" s="93">
        <v>1</v>
      </c>
      <c r="H16" s="93">
        <v>7</v>
      </c>
      <c r="I16" s="93"/>
      <c r="J16" s="93"/>
      <c r="K16" s="93">
        <v>5</v>
      </c>
      <c r="L16" s="93">
        <v>8</v>
      </c>
      <c r="M16" s="93"/>
      <c r="N16" s="93"/>
      <c r="O16" s="93"/>
      <c r="P16" s="93"/>
      <c r="Q16" s="93">
        <v>0</v>
      </c>
      <c r="R16" s="93"/>
      <c r="S16" s="93">
        <v>3</v>
      </c>
      <c r="T16" s="93">
        <v>3</v>
      </c>
      <c r="U16" s="93"/>
      <c r="V16" s="93"/>
      <c r="W16" s="93"/>
      <c r="X16" s="93"/>
      <c r="Y16" s="93"/>
      <c r="Z16" s="93"/>
      <c r="AA16" s="93"/>
      <c r="AB16" s="93"/>
      <c r="AC16" s="93"/>
      <c r="AD16" s="93"/>
      <c r="AE16" s="96">
        <f t="shared" si="0"/>
        <v>56</v>
      </c>
    </row>
    <row r="17" spans="1:31" ht="14.95" customHeight="1" x14ac:dyDescent="0.2">
      <c r="A17" s="70">
        <f>'HUNTER by BLIND'!A17</f>
        <v>45976</v>
      </c>
      <c r="B17" s="87"/>
      <c r="C17" s="25">
        <v>7</v>
      </c>
      <c r="D17" s="25">
        <v>7</v>
      </c>
      <c r="E17" s="25">
        <v>3</v>
      </c>
      <c r="F17" s="25">
        <v>21</v>
      </c>
      <c r="G17" s="87"/>
      <c r="H17" s="25">
        <v>4</v>
      </c>
      <c r="I17" s="25">
        <v>6</v>
      </c>
      <c r="J17" s="25">
        <v>28</v>
      </c>
      <c r="K17" s="25">
        <v>2</v>
      </c>
      <c r="L17" s="25">
        <v>16</v>
      </c>
      <c r="M17" s="25">
        <v>4</v>
      </c>
      <c r="N17" s="25">
        <v>0</v>
      </c>
      <c r="O17" s="25">
        <v>2</v>
      </c>
      <c r="P17" s="87"/>
      <c r="Q17" s="25">
        <v>6</v>
      </c>
      <c r="R17" s="87"/>
      <c r="S17" s="25">
        <v>5</v>
      </c>
      <c r="T17" s="87"/>
      <c r="U17" s="87"/>
      <c r="V17" s="87"/>
      <c r="W17" s="87"/>
      <c r="X17" s="87"/>
      <c r="Y17" s="87"/>
      <c r="Z17" s="25">
        <v>3</v>
      </c>
      <c r="AA17" s="25">
        <v>0</v>
      </c>
      <c r="AB17" s="87"/>
      <c r="AC17" s="87"/>
      <c r="AD17" s="87"/>
      <c r="AE17" s="27">
        <f t="shared" si="0"/>
        <v>114</v>
      </c>
    </row>
    <row r="18" spans="1:31" ht="14.95" customHeight="1" x14ac:dyDescent="0.2">
      <c r="A18" s="70">
        <f>'HUNTER by BLIND'!A18</f>
        <v>45977</v>
      </c>
      <c r="B18" s="87"/>
      <c r="C18" s="25">
        <v>1</v>
      </c>
      <c r="D18" s="25">
        <v>11</v>
      </c>
      <c r="E18" s="25">
        <v>8</v>
      </c>
      <c r="F18" s="25">
        <v>14</v>
      </c>
      <c r="G18" s="87"/>
      <c r="H18" s="25">
        <v>1</v>
      </c>
      <c r="I18" s="87"/>
      <c r="J18" s="25">
        <v>11</v>
      </c>
      <c r="K18" s="25">
        <v>11</v>
      </c>
      <c r="L18" s="25">
        <v>15</v>
      </c>
      <c r="M18" s="87"/>
      <c r="N18" s="87"/>
      <c r="O18" s="87"/>
      <c r="P18" s="87"/>
      <c r="Q18" s="87"/>
      <c r="R18" s="87"/>
      <c r="S18" s="87"/>
      <c r="T18" s="87"/>
      <c r="U18" s="25">
        <v>0</v>
      </c>
      <c r="V18" s="87"/>
      <c r="W18" s="87"/>
      <c r="X18" s="87"/>
      <c r="Y18" s="87"/>
      <c r="Z18" s="87"/>
      <c r="AA18" s="87"/>
      <c r="AB18" s="87"/>
      <c r="AC18" s="87"/>
      <c r="AD18" s="87"/>
      <c r="AE18" s="27">
        <f t="shared" si="0"/>
        <v>72</v>
      </c>
    </row>
    <row r="19" spans="1:31" ht="14.95" customHeight="1" x14ac:dyDescent="0.2">
      <c r="A19" s="70">
        <f>'HUNTER by BLIND'!A19</f>
        <v>45980</v>
      </c>
      <c r="B19" s="25">
        <v>6</v>
      </c>
      <c r="C19" s="25">
        <v>4</v>
      </c>
      <c r="D19" s="25">
        <v>2</v>
      </c>
      <c r="E19" s="25">
        <v>0</v>
      </c>
      <c r="F19" s="25">
        <v>21</v>
      </c>
      <c r="G19" s="87"/>
      <c r="H19" s="25">
        <v>0</v>
      </c>
      <c r="I19" s="25">
        <v>5</v>
      </c>
      <c r="J19" s="25">
        <v>15</v>
      </c>
      <c r="K19" s="25">
        <v>5</v>
      </c>
      <c r="L19" s="25">
        <v>1</v>
      </c>
      <c r="M19" s="25">
        <v>1</v>
      </c>
      <c r="N19" s="87"/>
      <c r="O19" s="87"/>
      <c r="P19" s="87"/>
      <c r="Q19" s="25">
        <v>1</v>
      </c>
      <c r="R19" s="25">
        <v>4</v>
      </c>
      <c r="S19" s="25">
        <v>9</v>
      </c>
      <c r="T19" s="25">
        <v>4</v>
      </c>
      <c r="U19" s="87"/>
      <c r="V19" s="87"/>
      <c r="W19" s="87"/>
      <c r="X19" s="87"/>
      <c r="Y19" s="87"/>
      <c r="Z19" s="87"/>
      <c r="AA19" s="87"/>
      <c r="AB19" s="87"/>
      <c r="AC19" s="87"/>
      <c r="AD19" s="87"/>
      <c r="AE19" s="27">
        <f t="shared" si="0"/>
        <v>78</v>
      </c>
    </row>
    <row r="20" spans="1:31" ht="14.95" customHeight="1" x14ac:dyDescent="0.2">
      <c r="A20" s="70">
        <f>'HUNTER by BLIND'!A20</f>
        <v>45983</v>
      </c>
      <c r="B20" s="25">
        <v>21</v>
      </c>
      <c r="C20" s="25">
        <v>10</v>
      </c>
      <c r="D20" s="25">
        <v>25</v>
      </c>
      <c r="E20" s="25">
        <v>1</v>
      </c>
      <c r="F20" s="25">
        <v>14</v>
      </c>
      <c r="G20" s="25">
        <v>5</v>
      </c>
      <c r="H20" s="25">
        <v>5</v>
      </c>
      <c r="I20" s="87"/>
      <c r="J20" s="25">
        <v>14</v>
      </c>
      <c r="K20" s="25">
        <v>12</v>
      </c>
      <c r="L20" s="25">
        <v>19</v>
      </c>
      <c r="M20" s="87"/>
      <c r="N20" s="87"/>
      <c r="O20" s="87"/>
      <c r="P20" s="25">
        <v>21</v>
      </c>
      <c r="Q20" s="87"/>
      <c r="R20" s="87"/>
      <c r="S20" s="25">
        <v>6</v>
      </c>
      <c r="T20" s="25">
        <v>7</v>
      </c>
      <c r="U20" s="87"/>
      <c r="V20" s="87"/>
      <c r="W20" s="87"/>
      <c r="X20" s="87"/>
      <c r="Y20" s="87"/>
      <c r="Z20" s="87"/>
      <c r="AA20" s="87"/>
      <c r="AB20" s="87"/>
      <c r="AC20" s="87"/>
      <c r="AD20" s="87"/>
      <c r="AE20" s="27">
        <f t="shared" si="0"/>
        <v>160</v>
      </c>
    </row>
    <row r="21" spans="1:31" ht="14.95" customHeight="1" x14ac:dyDescent="0.2">
      <c r="A21" s="70">
        <f>'HUNTER by BLIND'!A21</f>
        <v>45984</v>
      </c>
      <c r="B21" s="25">
        <v>14</v>
      </c>
      <c r="C21" s="25">
        <v>5</v>
      </c>
      <c r="D21" s="25">
        <v>3</v>
      </c>
      <c r="E21" s="25">
        <v>4</v>
      </c>
      <c r="F21" s="25">
        <v>7</v>
      </c>
      <c r="G21" s="87"/>
      <c r="H21" s="25">
        <v>9</v>
      </c>
      <c r="I21" s="87"/>
      <c r="J21" s="25">
        <v>8</v>
      </c>
      <c r="K21" s="25">
        <v>3</v>
      </c>
      <c r="L21" s="25">
        <v>5</v>
      </c>
      <c r="M21" s="25">
        <v>1</v>
      </c>
      <c r="N21" s="87"/>
      <c r="O21" s="87"/>
      <c r="P21" s="87"/>
      <c r="Q21" s="87"/>
      <c r="R21" s="25">
        <v>6</v>
      </c>
      <c r="S21" s="25">
        <v>8</v>
      </c>
      <c r="T21" s="87"/>
      <c r="U21" s="87"/>
      <c r="V21" s="87"/>
      <c r="W21" s="87"/>
      <c r="X21" s="87"/>
      <c r="Y21" s="87"/>
      <c r="Z21" s="87"/>
      <c r="AA21" s="87"/>
      <c r="AB21" s="87"/>
      <c r="AC21" s="87"/>
      <c r="AD21" s="87"/>
      <c r="AE21" s="27">
        <f t="shared" si="0"/>
        <v>73</v>
      </c>
    </row>
    <row r="22" spans="1:31" ht="14.95" customHeight="1" x14ac:dyDescent="0.2">
      <c r="A22" s="70">
        <f>'HUNTER by BLIND'!A22</f>
        <v>45987</v>
      </c>
      <c r="B22" s="25">
        <v>14</v>
      </c>
      <c r="C22" s="25">
        <v>2</v>
      </c>
      <c r="D22" s="25">
        <v>9</v>
      </c>
      <c r="E22" s="25">
        <v>6</v>
      </c>
      <c r="F22" s="25">
        <v>17</v>
      </c>
      <c r="G22" s="25">
        <v>6</v>
      </c>
      <c r="H22" s="25">
        <v>3</v>
      </c>
      <c r="I22" s="87"/>
      <c r="J22" s="25">
        <v>14</v>
      </c>
      <c r="K22" s="25">
        <v>5</v>
      </c>
      <c r="L22" s="25">
        <v>13</v>
      </c>
      <c r="M22" s="25">
        <v>8</v>
      </c>
      <c r="N22" s="87"/>
      <c r="O22" s="87"/>
      <c r="P22" s="87"/>
      <c r="Q22" s="87"/>
      <c r="R22" s="87"/>
      <c r="S22" s="25">
        <v>3</v>
      </c>
      <c r="T22" s="25">
        <v>1</v>
      </c>
      <c r="U22" s="25">
        <v>0</v>
      </c>
      <c r="V22" s="87"/>
      <c r="W22" s="87"/>
      <c r="X22" s="87"/>
      <c r="Y22" s="87"/>
      <c r="Z22" s="87"/>
      <c r="AA22" s="87"/>
      <c r="AB22" s="87"/>
      <c r="AC22" s="87"/>
      <c r="AD22" s="87"/>
      <c r="AE22" s="27">
        <f t="shared" si="0"/>
        <v>101</v>
      </c>
    </row>
    <row r="23" spans="1:31" ht="14.95" customHeight="1" x14ac:dyDescent="0.2">
      <c r="A23" s="70">
        <f>'HUNTER by BLIND'!A23</f>
        <v>45988</v>
      </c>
      <c r="B23" s="25">
        <v>8</v>
      </c>
      <c r="C23" s="25">
        <v>2</v>
      </c>
      <c r="D23" s="25">
        <v>5</v>
      </c>
      <c r="E23" s="25">
        <v>21</v>
      </c>
      <c r="F23" s="25">
        <v>3</v>
      </c>
      <c r="G23" s="87"/>
      <c r="H23" s="87"/>
      <c r="I23" s="87"/>
      <c r="J23" s="25">
        <v>6</v>
      </c>
      <c r="K23" s="25">
        <v>12</v>
      </c>
      <c r="L23" s="25">
        <v>6</v>
      </c>
      <c r="M23" s="25">
        <v>6</v>
      </c>
      <c r="N23" s="25">
        <v>0</v>
      </c>
      <c r="O23" s="87"/>
      <c r="P23" s="87"/>
      <c r="Q23" s="25">
        <v>3</v>
      </c>
      <c r="R23" s="25">
        <v>5</v>
      </c>
      <c r="S23" s="25">
        <v>2</v>
      </c>
      <c r="T23" s="87"/>
      <c r="U23" s="87"/>
      <c r="V23" s="87"/>
      <c r="W23" s="87"/>
      <c r="X23" s="87"/>
      <c r="Y23" s="87"/>
      <c r="Z23" s="87"/>
      <c r="AA23" s="87"/>
      <c r="AB23" s="87"/>
      <c r="AC23" s="87"/>
      <c r="AD23" s="87"/>
      <c r="AE23" s="27">
        <f t="shared" si="0"/>
        <v>79</v>
      </c>
    </row>
    <row r="24" spans="1:31" ht="14.95" customHeight="1" x14ac:dyDescent="0.2">
      <c r="A24" s="70">
        <f>'HUNTER by BLIND'!A24</f>
        <v>45990</v>
      </c>
      <c r="B24" s="25">
        <v>1</v>
      </c>
      <c r="C24" s="25">
        <v>1</v>
      </c>
      <c r="D24" s="25">
        <v>28</v>
      </c>
      <c r="E24" s="25">
        <v>6</v>
      </c>
      <c r="F24" s="25">
        <v>28</v>
      </c>
      <c r="G24" s="25">
        <v>21</v>
      </c>
      <c r="H24" s="87"/>
      <c r="I24" s="87"/>
      <c r="J24" s="25">
        <v>21</v>
      </c>
      <c r="K24" s="25">
        <v>15</v>
      </c>
      <c r="L24" s="25">
        <v>13</v>
      </c>
      <c r="M24" s="25">
        <v>7</v>
      </c>
      <c r="N24" s="87"/>
      <c r="O24" s="87"/>
      <c r="P24" s="87"/>
      <c r="Q24" s="25">
        <v>2</v>
      </c>
      <c r="R24" s="87"/>
      <c r="S24" s="25">
        <v>2</v>
      </c>
      <c r="T24" s="25">
        <v>4</v>
      </c>
      <c r="U24" s="25">
        <v>0</v>
      </c>
      <c r="V24" s="87"/>
      <c r="W24" s="87"/>
      <c r="X24" s="87"/>
      <c r="Y24" s="87"/>
      <c r="Z24" s="87"/>
      <c r="AA24" s="87"/>
      <c r="AB24" s="25">
        <v>5</v>
      </c>
      <c r="AC24" s="87"/>
      <c r="AD24" s="87"/>
      <c r="AE24" s="27">
        <f t="shared" si="0"/>
        <v>154</v>
      </c>
    </row>
    <row r="25" spans="1:31" ht="14.95" customHeight="1" x14ac:dyDescent="0.2">
      <c r="A25" s="70">
        <f>'HUNTER by BLIND'!A25</f>
        <v>45991</v>
      </c>
      <c r="B25" s="25">
        <v>10</v>
      </c>
      <c r="C25" s="25">
        <v>2</v>
      </c>
      <c r="D25" s="25">
        <v>21</v>
      </c>
      <c r="E25" s="25">
        <v>25</v>
      </c>
      <c r="F25" s="25">
        <v>10</v>
      </c>
      <c r="G25" s="87"/>
      <c r="H25" s="25">
        <v>8</v>
      </c>
      <c r="I25" s="87"/>
      <c r="J25" s="25">
        <v>1</v>
      </c>
      <c r="K25" s="87"/>
      <c r="L25" s="25">
        <v>3</v>
      </c>
      <c r="M25" s="25">
        <v>8</v>
      </c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  <c r="AA25" s="87"/>
      <c r="AB25" s="87"/>
      <c r="AC25" s="25">
        <v>1</v>
      </c>
      <c r="AD25" s="87"/>
      <c r="AE25" s="27">
        <f t="shared" si="0"/>
        <v>89</v>
      </c>
    </row>
    <row r="26" spans="1:31" ht="14.95" customHeight="1" x14ac:dyDescent="0.2">
      <c r="A26" s="70">
        <f>'HUNTER by BLIND'!A26</f>
        <v>45994</v>
      </c>
      <c r="B26" s="25">
        <v>4</v>
      </c>
      <c r="C26" s="25">
        <v>5</v>
      </c>
      <c r="D26" s="25">
        <v>21</v>
      </c>
      <c r="E26" s="25">
        <v>21</v>
      </c>
      <c r="F26" s="25">
        <v>11</v>
      </c>
      <c r="G26" s="25">
        <v>8</v>
      </c>
      <c r="H26" s="25">
        <v>11</v>
      </c>
      <c r="I26" s="25">
        <v>6</v>
      </c>
      <c r="J26" s="25">
        <v>14</v>
      </c>
      <c r="K26" s="25">
        <v>21</v>
      </c>
      <c r="L26" s="25">
        <v>9</v>
      </c>
      <c r="M26" s="25">
        <v>6</v>
      </c>
      <c r="N26" s="87"/>
      <c r="O26" s="87"/>
      <c r="P26" s="87"/>
      <c r="Q26" s="25">
        <v>12</v>
      </c>
      <c r="R26" s="25">
        <v>2</v>
      </c>
      <c r="S26" s="25">
        <v>14</v>
      </c>
      <c r="T26" s="87"/>
      <c r="U26" s="87"/>
      <c r="V26" s="87"/>
      <c r="W26" s="87"/>
      <c r="X26" s="87"/>
      <c r="Y26" s="87"/>
      <c r="Z26" s="87"/>
      <c r="AA26" s="87"/>
      <c r="AB26" s="87"/>
      <c r="AC26" s="87"/>
      <c r="AD26" s="87"/>
      <c r="AE26" s="27">
        <f t="shared" si="0"/>
        <v>165</v>
      </c>
    </row>
    <row r="27" spans="1:31" ht="14.95" customHeight="1" x14ac:dyDescent="0.2">
      <c r="A27" s="70">
        <f>'HUNTER by BLIND'!A27</f>
        <v>45997</v>
      </c>
      <c r="B27" s="25">
        <v>6</v>
      </c>
      <c r="C27" s="25">
        <v>7</v>
      </c>
      <c r="D27" s="25">
        <v>9</v>
      </c>
      <c r="E27" s="25">
        <v>19</v>
      </c>
      <c r="F27" s="25">
        <v>21</v>
      </c>
      <c r="G27" s="25">
        <v>4</v>
      </c>
      <c r="H27" s="25">
        <v>3</v>
      </c>
      <c r="I27" s="25">
        <v>7</v>
      </c>
      <c r="J27" s="25">
        <v>14</v>
      </c>
      <c r="K27" s="25">
        <v>21</v>
      </c>
      <c r="L27" s="25">
        <v>13</v>
      </c>
      <c r="M27" s="87"/>
      <c r="N27" s="25">
        <v>10</v>
      </c>
      <c r="O27" s="25">
        <v>14</v>
      </c>
      <c r="P27" s="87"/>
      <c r="Q27" s="25">
        <v>28</v>
      </c>
      <c r="R27" s="25">
        <v>15</v>
      </c>
      <c r="S27" s="25">
        <v>28</v>
      </c>
      <c r="T27" s="25">
        <v>10</v>
      </c>
      <c r="U27" s="25">
        <v>23</v>
      </c>
      <c r="V27" s="87"/>
      <c r="W27" s="87"/>
      <c r="X27" s="87"/>
      <c r="Y27" s="87"/>
      <c r="Z27" s="87"/>
      <c r="AA27" s="87"/>
      <c r="AB27" s="87"/>
      <c r="AC27" s="87"/>
      <c r="AD27" s="87"/>
      <c r="AE27" s="27">
        <f t="shared" si="0"/>
        <v>252</v>
      </c>
    </row>
    <row r="28" spans="1:31" ht="14.95" customHeight="1" x14ac:dyDescent="0.2">
      <c r="A28" s="70">
        <f>'HUNTER by BLIND'!A28</f>
        <v>45998</v>
      </c>
      <c r="B28" s="25">
        <v>4</v>
      </c>
      <c r="C28" s="25">
        <v>8</v>
      </c>
      <c r="D28" s="25">
        <v>19</v>
      </c>
      <c r="E28" s="25">
        <v>3</v>
      </c>
      <c r="F28" s="25">
        <v>18</v>
      </c>
      <c r="G28" s="25">
        <v>5</v>
      </c>
      <c r="H28" s="25">
        <v>5</v>
      </c>
      <c r="I28" s="87"/>
      <c r="J28" s="25">
        <v>7</v>
      </c>
      <c r="K28" s="25">
        <v>6</v>
      </c>
      <c r="L28" s="25">
        <v>4</v>
      </c>
      <c r="M28" s="87"/>
      <c r="N28" s="87"/>
      <c r="O28" s="25">
        <v>9</v>
      </c>
      <c r="P28" s="87"/>
      <c r="Q28" s="25">
        <v>7</v>
      </c>
      <c r="R28" s="25">
        <v>7</v>
      </c>
      <c r="S28" s="25">
        <v>3</v>
      </c>
      <c r="T28" s="87"/>
      <c r="U28" s="87"/>
      <c r="V28" s="87"/>
      <c r="W28" s="87"/>
      <c r="X28" s="87"/>
      <c r="Y28" s="87"/>
      <c r="Z28" s="87"/>
      <c r="AA28" s="87"/>
      <c r="AB28" s="87"/>
      <c r="AC28" s="87"/>
      <c r="AD28" s="87"/>
      <c r="AE28" s="27">
        <f t="shared" si="0"/>
        <v>105</v>
      </c>
    </row>
    <row r="29" spans="1:31" ht="14.95" customHeight="1" x14ac:dyDescent="0.2">
      <c r="A29" s="70">
        <f>'HUNTER by BLIND'!A29</f>
        <v>46001</v>
      </c>
      <c r="B29" s="87"/>
      <c r="C29" s="25">
        <v>13</v>
      </c>
      <c r="D29" s="25">
        <v>6</v>
      </c>
      <c r="E29" s="25">
        <v>17</v>
      </c>
      <c r="F29" s="25">
        <v>14</v>
      </c>
      <c r="G29" s="25">
        <v>3</v>
      </c>
      <c r="H29" s="25">
        <v>14</v>
      </c>
      <c r="I29" s="87"/>
      <c r="J29" s="25">
        <v>14</v>
      </c>
      <c r="K29" s="25">
        <v>21</v>
      </c>
      <c r="L29" s="25">
        <v>35</v>
      </c>
      <c r="M29" s="87"/>
      <c r="N29" s="87"/>
      <c r="O29" s="25">
        <v>6</v>
      </c>
      <c r="P29" s="87"/>
      <c r="Q29" s="25">
        <v>9</v>
      </c>
      <c r="R29" s="87"/>
      <c r="S29" s="25">
        <v>8</v>
      </c>
      <c r="T29" s="87"/>
      <c r="U29" s="87"/>
      <c r="V29" s="87"/>
      <c r="W29" s="87"/>
      <c r="X29" s="87"/>
      <c r="Y29" s="87"/>
      <c r="Z29" s="87"/>
      <c r="AA29" s="87"/>
      <c r="AB29" s="87"/>
      <c r="AC29" s="87"/>
      <c r="AD29" s="87"/>
      <c r="AE29" s="27">
        <f t="shared" si="0"/>
        <v>160</v>
      </c>
    </row>
    <row r="30" spans="1:31" ht="14.95" customHeight="1" x14ac:dyDescent="0.2">
      <c r="A30" s="70">
        <f>'HUNTER by BLIND'!A30</f>
        <v>46004</v>
      </c>
      <c r="B30" s="25">
        <v>16</v>
      </c>
      <c r="C30" s="25">
        <v>2</v>
      </c>
      <c r="D30" s="25">
        <v>10</v>
      </c>
      <c r="E30" s="25">
        <v>9</v>
      </c>
      <c r="F30" s="25">
        <v>20</v>
      </c>
      <c r="G30" s="25">
        <v>11</v>
      </c>
      <c r="H30" s="25">
        <v>19</v>
      </c>
      <c r="I30" s="25">
        <v>7</v>
      </c>
      <c r="J30" s="25">
        <v>8</v>
      </c>
      <c r="K30" s="25">
        <v>22</v>
      </c>
      <c r="L30" s="25">
        <v>8</v>
      </c>
      <c r="M30" s="25">
        <v>5</v>
      </c>
      <c r="N30" s="87"/>
      <c r="O30" s="25">
        <v>1</v>
      </c>
      <c r="P30" s="25">
        <v>1</v>
      </c>
      <c r="Q30" s="25">
        <v>9</v>
      </c>
      <c r="R30" s="25">
        <v>5</v>
      </c>
      <c r="S30" s="25">
        <v>21</v>
      </c>
      <c r="T30" s="25">
        <v>8</v>
      </c>
      <c r="U30" s="87"/>
      <c r="V30" s="87"/>
      <c r="W30" s="87"/>
      <c r="X30" s="87"/>
      <c r="Y30" s="87"/>
      <c r="Z30" s="87"/>
      <c r="AA30" s="87"/>
      <c r="AB30" s="25">
        <v>0</v>
      </c>
      <c r="AC30" s="25">
        <v>0</v>
      </c>
      <c r="AD30" s="25">
        <v>2</v>
      </c>
      <c r="AE30" s="27">
        <f t="shared" si="0"/>
        <v>184</v>
      </c>
    </row>
    <row r="31" spans="1:31" ht="14.95" customHeight="1" x14ac:dyDescent="0.2">
      <c r="A31" s="70">
        <f>'HUNTER by BLIND'!A31</f>
        <v>46005</v>
      </c>
      <c r="B31" s="25">
        <v>7</v>
      </c>
      <c r="C31" s="25">
        <v>1</v>
      </c>
      <c r="D31" s="25">
        <v>5</v>
      </c>
      <c r="E31" s="25">
        <v>7</v>
      </c>
      <c r="F31" s="25">
        <v>9</v>
      </c>
      <c r="G31" s="25">
        <v>10</v>
      </c>
      <c r="H31" s="25">
        <v>12</v>
      </c>
      <c r="I31" s="87"/>
      <c r="J31" s="87"/>
      <c r="K31" s="25">
        <v>4</v>
      </c>
      <c r="L31" s="25">
        <v>15</v>
      </c>
      <c r="M31" s="87"/>
      <c r="N31" s="25">
        <v>0</v>
      </c>
      <c r="O31" s="87"/>
      <c r="P31" s="87"/>
      <c r="Q31" s="25">
        <v>1</v>
      </c>
      <c r="R31" s="87"/>
      <c r="S31" s="25">
        <v>2</v>
      </c>
      <c r="T31" s="25">
        <v>4</v>
      </c>
      <c r="U31" s="87"/>
      <c r="V31" s="87"/>
      <c r="W31" s="87"/>
      <c r="X31" s="87"/>
      <c r="Y31" s="87"/>
      <c r="Z31" s="87"/>
      <c r="AA31" s="87"/>
      <c r="AB31" s="25">
        <v>0</v>
      </c>
      <c r="AC31" s="87"/>
      <c r="AD31" s="87"/>
      <c r="AE31" s="27">
        <f t="shared" si="0"/>
        <v>77</v>
      </c>
    </row>
    <row r="32" spans="1:31" ht="14.95" customHeight="1" x14ac:dyDescent="0.2">
      <c r="A32" s="70">
        <f>'HUNTER by BLIND'!A32</f>
        <v>46008</v>
      </c>
      <c r="B32" s="25">
        <v>14</v>
      </c>
      <c r="C32" s="25">
        <v>8</v>
      </c>
      <c r="D32" s="25">
        <v>14</v>
      </c>
      <c r="E32" s="25">
        <v>0</v>
      </c>
      <c r="F32" s="25">
        <v>24</v>
      </c>
      <c r="G32" s="25">
        <v>7</v>
      </c>
      <c r="H32" s="25">
        <v>14</v>
      </c>
      <c r="I32" s="25">
        <v>4</v>
      </c>
      <c r="J32" s="25">
        <v>6</v>
      </c>
      <c r="K32" s="25">
        <v>21</v>
      </c>
      <c r="L32" s="25">
        <v>16</v>
      </c>
      <c r="M32" s="25">
        <v>13</v>
      </c>
      <c r="N32" s="25">
        <v>6</v>
      </c>
      <c r="O32" s="25">
        <v>14</v>
      </c>
      <c r="P32" s="87"/>
      <c r="Q32" s="25">
        <v>14</v>
      </c>
      <c r="R32" s="87"/>
      <c r="S32" s="25">
        <v>27</v>
      </c>
      <c r="T32" s="25">
        <v>21</v>
      </c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27">
        <f t="shared" si="0"/>
        <v>223</v>
      </c>
    </row>
    <row r="33" spans="1:31" ht="14.95" customHeight="1" x14ac:dyDescent="0.2">
      <c r="A33" s="70">
        <f>'HUNTER by BLIND'!A33</f>
        <v>46011</v>
      </c>
      <c r="B33" s="25">
        <v>23</v>
      </c>
      <c r="C33" s="25">
        <v>8</v>
      </c>
      <c r="D33" s="25">
        <v>9</v>
      </c>
      <c r="E33" s="25">
        <v>36</v>
      </c>
      <c r="F33" s="25">
        <v>11</v>
      </c>
      <c r="G33" s="25">
        <v>21</v>
      </c>
      <c r="H33" s="25">
        <v>21</v>
      </c>
      <c r="I33" s="25">
        <v>9</v>
      </c>
      <c r="J33" s="25">
        <v>14</v>
      </c>
      <c r="K33" s="25">
        <v>23</v>
      </c>
      <c r="L33" s="25">
        <v>14</v>
      </c>
      <c r="M33" s="25">
        <v>4</v>
      </c>
      <c r="N33" s="25">
        <v>7</v>
      </c>
      <c r="O33" s="25">
        <v>4</v>
      </c>
      <c r="P33" s="87"/>
      <c r="Q33" s="25">
        <v>5</v>
      </c>
      <c r="R33" s="25">
        <v>15</v>
      </c>
      <c r="S33" s="25">
        <v>17</v>
      </c>
      <c r="T33" s="25">
        <v>12</v>
      </c>
      <c r="U33" s="87"/>
      <c r="V33" s="87"/>
      <c r="W33" s="87"/>
      <c r="X33" s="87"/>
      <c r="Y33" s="25">
        <v>0</v>
      </c>
      <c r="Z33" s="25">
        <v>0</v>
      </c>
      <c r="AA33" s="87"/>
      <c r="AB33" s="87"/>
      <c r="AC33" s="87"/>
      <c r="AD33" s="87"/>
      <c r="AE33" s="27">
        <f t="shared" si="0"/>
        <v>253</v>
      </c>
    </row>
    <row r="34" spans="1:31" ht="14.95" customHeight="1" x14ac:dyDescent="0.2">
      <c r="A34" s="70">
        <f>'HUNTER by BLIND'!A34</f>
        <v>46012</v>
      </c>
      <c r="B34" s="25">
        <v>2</v>
      </c>
      <c r="C34" s="25">
        <v>1</v>
      </c>
      <c r="D34" s="25">
        <v>5</v>
      </c>
      <c r="E34" s="25">
        <v>5</v>
      </c>
      <c r="F34" s="25">
        <v>13</v>
      </c>
      <c r="G34" s="25">
        <v>7</v>
      </c>
      <c r="H34" s="25">
        <v>5</v>
      </c>
      <c r="I34" s="87"/>
      <c r="J34" s="25">
        <v>11</v>
      </c>
      <c r="K34" s="25">
        <v>8</v>
      </c>
      <c r="L34" s="25">
        <v>6</v>
      </c>
      <c r="M34" s="25">
        <v>4</v>
      </c>
      <c r="N34" s="25">
        <v>10</v>
      </c>
      <c r="O34" s="87"/>
      <c r="P34" s="87"/>
      <c r="Q34" s="87"/>
      <c r="R34" s="25">
        <v>5</v>
      </c>
      <c r="S34" s="25">
        <v>1</v>
      </c>
      <c r="T34" s="87"/>
      <c r="U34" s="87"/>
      <c r="V34" s="87"/>
      <c r="W34" s="87"/>
      <c r="X34" s="25">
        <v>0</v>
      </c>
      <c r="Y34" s="87"/>
      <c r="Z34" s="87"/>
      <c r="AA34" s="87"/>
      <c r="AB34" s="87"/>
      <c r="AC34" s="87"/>
      <c r="AD34" s="87"/>
      <c r="AE34" s="27">
        <f t="shared" si="0"/>
        <v>83</v>
      </c>
    </row>
    <row r="35" spans="1:31" ht="14.95" customHeight="1" x14ac:dyDescent="0.2">
      <c r="A35" s="70">
        <f>'HUNTER by BLIND'!A35</f>
        <v>46015</v>
      </c>
      <c r="B35" s="25">
        <v>3</v>
      </c>
      <c r="C35" s="25">
        <v>12</v>
      </c>
      <c r="D35" s="25">
        <v>28</v>
      </c>
      <c r="E35" s="25">
        <v>4</v>
      </c>
      <c r="F35" s="25">
        <v>31</v>
      </c>
      <c r="G35" s="25">
        <v>12</v>
      </c>
      <c r="H35" s="25">
        <v>13</v>
      </c>
      <c r="I35" s="25">
        <v>13</v>
      </c>
      <c r="J35" s="25">
        <v>2</v>
      </c>
      <c r="K35" s="25">
        <v>14</v>
      </c>
      <c r="L35" s="25">
        <v>16</v>
      </c>
      <c r="M35" s="25">
        <v>2</v>
      </c>
      <c r="N35" s="25">
        <v>8</v>
      </c>
      <c r="O35" s="25">
        <v>2</v>
      </c>
      <c r="P35" s="87"/>
      <c r="Q35" s="25">
        <v>2</v>
      </c>
      <c r="R35" s="25">
        <v>10</v>
      </c>
      <c r="S35" s="25">
        <v>12</v>
      </c>
      <c r="T35" s="25">
        <v>2</v>
      </c>
      <c r="U35" s="25">
        <v>1</v>
      </c>
      <c r="V35" s="87"/>
      <c r="W35" s="87"/>
      <c r="X35" s="87"/>
      <c r="Y35" s="87"/>
      <c r="Z35" s="87"/>
      <c r="AA35" s="87"/>
      <c r="AB35" s="87"/>
      <c r="AC35" s="87"/>
      <c r="AD35" s="25">
        <v>2</v>
      </c>
      <c r="AE35" s="27">
        <f t="shared" si="0"/>
        <v>189</v>
      </c>
    </row>
    <row r="36" spans="1:31" ht="14.95" customHeight="1" x14ac:dyDescent="0.2">
      <c r="A36" s="70">
        <f>'HUNTER by BLIND'!A36</f>
        <v>46018</v>
      </c>
      <c r="B36" s="25">
        <v>1</v>
      </c>
      <c r="C36" s="25">
        <v>2</v>
      </c>
      <c r="D36" s="25">
        <v>22</v>
      </c>
      <c r="E36" s="25">
        <v>12</v>
      </c>
      <c r="F36" s="25">
        <v>25</v>
      </c>
      <c r="G36" s="25">
        <v>17</v>
      </c>
      <c r="H36" s="25">
        <v>2</v>
      </c>
      <c r="I36" s="25">
        <v>21</v>
      </c>
      <c r="J36" s="25">
        <v>21</v>
      </c>
      <c r="K36" s="25">
        <v>21</v>
      </c>
      <c r="L36" s="25">
        <v>11</v>
      </c>
      <c r="M36" s="25">
        <v>15</v>
      </c>
      <c r="N36" s="25">
        <v>1</v>
      </c>
      <c r="O36" s="25">
        <v>11</v>
      </c>
      <c r="P36" s="87"/>
      <c r="Q36" s="25">
        <v>6</v>
      </c>
      <c r="R36" s="25">
        <v>6</v>
      </c>
      <c r="S36" s="25">
        <v>33</v>
      </c>
      <c r="T36" s="25">
        <v>11</v>
      </c>
      <c r="U36" s="87"/>
      <c r="V36" s="87"/>
      <c r="W36" s="87"/>
      <c r="X36" s="87"/>
      <c r="Y36" s="87"/>
      <c r="Z36" s="87"/>
      <c r="AA36" s="87"/>
      <c r="AB36" s="87"/>
      <c r="AC36" s="87"/>
      <c r="AD36" s="25">
        <v>9</v>
      </c>
      <c r="AE36" s="27">
        <f t="shared" si="0"/>
        <v>247</v>
      </c>
    </row>
    <row r="37" spans="1:31" ht="14.95" customHeight="1" x14ac:dyDescent="0.2">
      <c r="A37" s="70">
        <f>'HUNTER by BLIND'!A37</f>
        <v>46019</v>
      </c>
      <c r="B37" s="87"/>
      <c r="C37" s="25">
        <v>1</v>
      </c>
      <c r="D37" s="25">
        <v>16</v>
      </c>
      <c r="E37" s="25">
        <v>0</v>
      </c>
      <c r="F37" s="25">
        <v>16</v>
      </c>
      <c r="G37" s="25">
        <v>0</v>
      </c>
      <c r="H37" s="25">
        <v>7</v>
      </c>
      <c r="I37" s="87"/>
      <c r="J37" s="87"/>
      <c r="K37" s="25">
        <v>6</v>
      </c>
      <c r="L37" s="25">
        <v>7</v>
      </c>
      <c r="M37" s="25">
        <v>7</v>
      </c>
      <c r="N37" s="87"/>
      <c r="O37" s="87"/>
      <c r="P37" s="87"/>
      <c r="Q37" s="25">
        <v>4</v>
      </c>
      <c r="R37" s="25">
        <v>18</v>
      </c>
      <c r="S37" s="87"/>
      <c r="T37" s="87"/>
      <c r="U37" s="87"/>
      <c r="V37" s="87"/>
      <c r="W37" s="87"/>
      <c r="X37" s="87"/>
      <c r="Y37" s="87"/>
      <c r="Z37" s="87"/>
      <c r="AA37" s="87"/>
      <c r="AB37" s="87"/>
      <c r="AC37" s="87"/>
      <c r="AD37" s="87"/>
      <c r="AE37" s="27">
        <f t="shared" si="0"/>
        <v>82</v>
      </c>
    </row>
    <row r="38" spans="1:31" ht="14.95" customHeight="1" x14ac:dyDescent="0.2">
      <c r="A38" s="70">
        <f>'HUNTER by BLIND'!A38</f>
        <v>46022</v>
      </c>
      <c r="B38" s="87"/>
      <c r="C38" s="25">
        <v>6</v>
      </c>
      <c r="D38" s="25">
        <v>0</v>
      </c>
      <c r="E38" s="25">
        <v>0</v>
      </c>
      <c r="F38" s="25">
        <v>10</v>
      </c>
      <c r="G38" s="25">
        <v>5</v>
      </c>
      <c r="H38" s="25">
        <v>4</v>
      </c>
      <c r="I38" s="25">
        <v>7</v>
      </c>
      <c r="J38" s="25">
        <v>3</v>
      </c>
      <c r="K38" s="25">
        <v>6</v>
      </c>
      <c r="L38" s="25">
        <v>10</v>
      </c>
      <c r="M38" s="25">
        <v>14</v>
      </c>
      <c r="N38" s="25">
        <v>0</v>
      </c>
      <c r="O38" s="25">
        <v>3</v>
      </c>
      <c r="P38" s="87"/>
      <c r="Q38" s="25">
        <v>9</v>
      </c>
      <c r="R38" s="25">
        <v>8</v>
      </c>
      <c r="S38" s="25">
        <v>5</v>
      </c>
      <c r="T38" s="25">
        <v>16</v>
      </c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27">
        <f t="shared" si="0"/>
        <v>106</v>
      </c>
    </row>
    <row r="39" spans="1:31" ht="14.95" customHeight="1" x14ac:dyDescent="0.2">
      <c r="A39" s="70">
        <f>'HUNTER by BLIND'!A39</f>
        <v>46023</v>
      </c>
      <c r="B39" s="87"/>
      <c r="C39" s="25">
        <v>14</v>
      </c>
      <c r="D39" s="25">
        <v>21</v>
      </c>
      <c r="E39" s="87"/>
      <c r="F39" s="25">
        <v>21</v>
      </c>
      <c r="G39" s="87"/>
      <c r="H39" s="87"/>
      <c r="I39" s="87"/>
      <c r="J39" s="87"/>
      <c r="K39" s="25">
        <v>6</v>
      </c>
      <c r="L39" s="25">
        <v>14</v>
      </c>
      <c r="M39" s="25">
        <v>21</v>
      </c>
      <c r="N39" s="87"/>
      <c r="O39" s="87"/>
      <c r="P39" s="87"/>
      <c r="Q39" s="25">
        <v>2</v>
      </c>
      <c r="R39" s="25">
        <v>6</v>
      </c>
      <c r="S39" s="25">
        <v>27</v>
      </c>
      <c r="T39" s="25">
        <v>6</v>
      </c>
      <c r="U39" s="87"/>
      <c r="V39" s="87"/>
      <c r="W39" s="87"/>
      <c r="X39" s="87"/>
      <c r="Y39" s="87"/>
      <c r="Z39" s="87"/>
      <c r="AA39" s="87"/>
      <c r="AB39" s="87"/>
      <c r="AC39" s="87"/>
      <c r="AD39" s="87"/>
      <c r="AE39" s="27">
        <f t="shared" si="0"/>
        <v>138</v>
      </c>
    </row>
    <row r="40" spans="1:31" ht="14.95" customHeight="1" x14ac:dyDescent="0.2">
      <c r="A40" s="70">
        <f>'HUNTER by BLIND'!A40</f>
        <v>46025</v>
      </c>
      <c r="B40" s="25">
        <v>3</v>
      </c>
      <c r="C40" s="25">
        <v>11</v>
      </c>
      <c r="D40" s="25">
        <v>4</v>
      </c>
      <c r="E40" s="25">
        <v>9</v>
      </c>
      <c r="F40" s="25">
        <v>4</v>
      </c>
      <c r="G40" s="25">
        <v>4</v>
      </c>
      <c r="H40" s="25">
        <v>18</v>
      </c>
      <c r="I40" s="25">
        <v>11</v>
      </c>
      <c r="J40" s="87"/>
      <c r="K40" s="25">
        <v>1</v>
      </c>
      <c r="L40" s="25">
        <v>21</v>
      </c>
      <c r="M40" s="25">
        <v>3</v>
      </c>
      <c r="N40" s="25">
        <v>4</v>
      </c>
      <c r="O40" s="25">
        <v>2</v>
      </c>
      <c r="P40" s="87"/>
      <c r="Q40" s="25">
        <v>3</v>
      </c>
      <c r="R40" s="25">
        <v>13</v>
      </c>
      <c r="S40" s="25">
        <v>7</v>
      </c>
      <c r="T40" s="87"/>
      <c r="U40" s="87"/>
      <c r="V40" s="87"/>
      <c r="W40" s="87"/>
      <c r="X40" s="87"/>
      <c r="Y40" s="25">
        <v>0</v>
      </c>
      <c r="Z40" s="25">
        <v>0</v>
      </c>
      <c r="AA40" s="87"/>
      <c r="AB40" s="87"/>
      <c r="AC40" s="25">
        <v>0</v>
      </c>
      <c r="AD40" s="87"/>
      <c r="AE40" s="27">
        <f t="shared" si="0"/>
        <v>118</v>
      </c>
    </row>
    <row r="41" spans="1:31" ht="14.95" customHeight="1" x14ac:dyDescent="0.2">
      <c r="A41" s="70">
        <f>'HUNTER by BLIND'!A41</f>
        <v>46026</v>
      </c>
      <c r="B41" s="25">
        <v>0</v>
      </c>
      <c r="C41" s="25">
        <v>5</v>
      </c>
      <c r="D41" s="25">
        <v>11</v>
      </c>
      <c r="E41" s="25">
        <v>6</v>
      </c>
      <c r="F41" s="25">
        <v>21</v>
      </c>
      <c r="G41" s="25">
        <v>5</v>
      </c>
      <c r="H41" s="25">
        <v>3</v>
      </c>
      <c r="I41" s="87"/>
      <c r="J41" s="25">
        <v>21</v>
      </c>
      <c r="K41" s="25">
        <v>5</v>
      </c>
      <c r="L41" s="25">
        <v>17</v>
      </c>
      <c r="M41" s="25">
        <v>8</v>
      </c>
      <c r="N41" s="25">
        <v>4</v>
      </c>
      <c r="O41" s="87"/>
      <c r="P41" s="87"/>
      <c r="Q41" s="87"/>
      <c r="R41" s="87"/>
      <c r="S41" s="25">
        <v>10</v>
      </c>
      <c r="T41" s="87"/>
      <c r="U41" s="87"/>
      <c r="V41" s="87"/>
      <c r="W41" s="87"/>
      <c r="X41" s="87"/>
      <c r="Y41" s="87"/>
      <c r="Z41" s="87"/>
      <c r="AA41" s="87"/>
      <c r="AB41" s="87"/>
      <c r="AC41" s="87"/>
      <c r="AD41" s="87"/>
      <c r="AE41" s="27">
        <f t="shared" si="0"/>
        <v>116</v>
      </c>
    </row>
    <row r="42" spans="1:31" ht="14.95" customHeight="1" x14ac:dyDescent="0.2">
      <c r="A42" s="70">
        <f>'HUNTER by BLIND'!A42</f>
        <v>46029</v>
      </c>
      <c r="B42" s="25">
        <v>7</v>
      </c>
      <c r="C42" s="25">
        <v>4</v>
      </c>
      <c r="D42" s="25">
        <v>21</v>
      </c>
      <c r="E42" s="25">
        <v>5</v>
      </c>
      <c r="F42" s="25">
        <v>13</v>
      </c>
      <c r="G42" s="25">
        <v>6</v>
      </c>
      <c r="H42" s="25">
        <v>5</v>
      </c>
      <c r="I42" s="25">
        <v>4</v>
      </c>
      <c r="J42" s="25">
        <v>14</v>
      </c>
      <c r="K42" s="25">
        <v>13</v>
      </c>
      <c r="L42" s="25">
        <v>2</v>
      </c>
      <c r="M42" s="25">
        <v>6</v>
      </c>
      <c r="N42" s="25">
        <v>5</v>
      </c>
      <c r="O42" s="87"/>
      <c r="P42" s="87"/>
      <c r="Q42" s="25">
        <v>2</v>
      </c>
      <c r="R42" s="87"/>
      <c r="S42" s="25">
        <v>2</v>
      </c>
      <c r="T42" s="87"/>
      <c r="U42" s="87"/>
      <c r="V42" s="87"/>
      <c r="W42" s="87"/>
      <c r="X42" s="87"/>
      <c r="Y42" s="87"/>
      <c r="Z42" s="87"/>
      <c r="AA42" s="87"/>
      <c r="AB42" s="25">
        <v>1</v>
      </c>
      <c r="AC42" s="87"/>
      <c r="AD42" s="87"/>
      <c r="AE42" s="27">
        <f t="shared" si="0"/>
        <v>110</v>
      </c>
    </row>
    <row r="43" spans="1:31" ht="14.95" customHeight="1" x14ac:dyDescent="0.2">
      <c r="A43" s="70">
        <f>'HUNTER by BLIND'!A43</f>
        <v>46032</v>
      </c>
      <c r="B43" s="87"/>
      <c r="C43" s="25">
        <v>11</v>
      </c>
      <c r="D43" s="25">
        <v>20</v>
      </c>
      <c r="E43" s="25">
        <v>5</v>
      </c>
      <c r="F43" s="25">
        <v>18</v>
      </c>
      <c r="G43" s="87"/>
      <c r="H43" s="87"/>
      <c r="I43" s="25">
        <v>4</v>
      </c>
      <c r="J43" s="25">
        <v>12</v>
      </c>
      <c r="K43" s="25">
        <v>14</v>
      </c>
      <c r="L43" s="25">
        <v>8</v>
      </c>
      <c r="M43" s="25">
        <v>8</v>
      </c>
      <c r="N43" s="87"/>
      <c r="O43" s="87"/>
      <c r="P43" s="87"/>
      <c r="Q43" s="25">
        <v>1</v>
      </c>
      <c r="R43" s="87"/>
      <c r="S43" s="25">
        <v>13</v>
      </c>
      <c r="T43" s="25">
        <v>0</v>
      </c>
      <c r="U43" s="87"/>
      <c r="V43" s="87"/>
      <c r="W43" s="87"/>
      <c r="X43" s="87"/>
      <c r="Y43" s="87"/>
      <c r="Z43" s="87"/>
      <c r="AA43" s="87"/>
      <c r="AB43" s="25">
        <v>1</v>
      </c>
      <c r="AC43" s="87"/>
      <c r="AD43" s="87"/>
      <c r="AE43" s="27">
        <f t="shared" si="0"/>
        <v>115</v>
      </c>
    </row>
    <row r="44" spans="1:31" ht="14.95" customHeight="1" x14ac:dyDescent="0.2">
      <c r="A44" s="70">
        <f>'HUNTER by BLIND'!A44</f>
        <v>46033</v>
      </c>
      <c r="B44" s="87"/>
      <c r="C44" s="25">
        <v>0</v>
      </c>
      <c r="D44" s="25">
        <v>16</v>
      </c>
      <c r="E44" s="25">
        <v>10</v>
      </c>
      <c r="F44" s="25">
        <v>13</v>
      </c>
      <c r="G44" s="25">
        <v>17</v>
      </c>
      <c r="H44" s="87"/>
      <c r="I44" s="87"/>
      <c r="J44" s="25">
        <v>6</v>
      </c>
      <c r="K44" s="25">
        <v>7</v>
      </c>
      <c r="L44" s="87"/>
      <c r="M44" s="87"/>
      <c r="N44" s="87"/>
      <c r="O44" s="87"/>
      <c r="P44" s="87"/>
      <c r="Q44" s="25">
        <v>1</v>
      </c>
      <c r="R44" s="87"/>
      <c r="S44" s="25">
        <v>1</v>
      </c>
      <c r="T44" s="25">
        <v>2</v>
      </c>
      <c r="U44" s="87"/>
      <c r="V44" s="87"/>
      <c r="W44" s="87"/>
      <c r="X44" s="87"/>
      <c r="Y44" s="87"/>
      <c r="Z44" s="87"/>
      <c r="AA44" s="25">
        <v>0</v>
      </c>
      <c r="AB44" s="87"/>
      <c r="AC44" s="25">
        <v>4</v>
      </c>
      <c r="AD44" s="87"/>
      <c r="AE44" s="27">
        <f t="shared" si="0"/>
        <v>77</v>
      </c>
    </row>
    <row r="45" spans="1:31" ht="14.95" customHeight="1" x14ac:dyDescent="0.2">
      <c r="A45" s="70">
        <f>'HUNTER by BLIND'!A45</f>
        <v>46036</v>
      </c>
      <c r="B45" s="87"/>
      <c r="C45" s="25">
        <v>3</v>
      </c>
      <c r="D45" s="25">
        <v>5</v>
      </c>
      <c r="E45" s="25">
        <v>10</v>
      </c>
      <c r="F45" s="25">
        <v>7</v>
      </c>
      <c r="G45" s="25">
        <v>2</v>
      </c>
      <c r="H45" s="87"/>
      <c r="I45" s="87"/>
      <c r="J45" s="25">
        <v>21</v>
      </c>
      <c r="K45" s="87"/>
      <c r="L45" s="25">
        <v>6</v>
      </c>
      <c r="M45" s="25">
        <v>7</v>
      </c>
      <c r="N45" s="87"/>
      <c r="O45" s="87"/>
      <c r="P45" s="87"/>
      <c r="Q45" s="25">
        <v>3</v>
      </c>
      <c r="R45" s="87"/>
      <c r="S45" s="25">
        <v>4</v>
      </c>
      <c r="T45" s="25">
        <v>0</v>
      </c>
      <c r="U45" s="87"/>
      <c r="V45" s="87"/>
      <c r="W45" s="87"/>
      <c r="X45" s="87"/>
      <c r="Y45" s="87"/>
      <c r="Z45" s="87"/>
      <c r="AA45" s="87"/>
      <c r="AB45" s="87"/>
      <c r="AC45" s="25">
        <v>0</v>
      </c>
      <c r="AD45" s="87"/>
      <c r="AE45" s="27">
        <f t="shared" si="0"/>
        <v>68</v>
      </c>
    </row>
    <row r="46" spans="1:31" ht="14.95" customHeight="1" x14ac:dyDescent="0.2">
      <c r="A46" s="70">
        <f>'HUNTER by BLIND'!A46</f>
        <v>46039</v>
      </c>
      <c r="B46" s="25">
        <v>3</v>
      </c>
      <c r="C46" s="25">
        <v>2</v>
      </c>
      <c r="D46" s="25">
        <v>5</v>
      </c>
      <c r="E46" s="25">
        <v>7</v>
      </c>
      <c r="F46" s="25">
        <v>2</v>
      </c>
      <c r="G46" s="25">
        <v>0</v>
      </c>
      <c r="H46" s="25">
        <v>2</v>
      </c>
      <c r="I46" s="25">
        <v>2</v>
      </c>
      <c r="J46" s="25">
        <v>3</v>
      </c>
      <c r="K46" s="25">
        <v>6</v>
      </c>
      <c r="L46" s="25">
        <v>11</v>
      </c>
      <c r="M46" s="25">
        <v>0</v>
      </c>
      <c r="N46" s="87"/>
      <c r="O46" s="25">
        <v>6</v>
      </c>
      <c r="P46" s="87"/>
      <c r="Q46" s="87"/>
      <c r="R46" s="25">
        <v>0</v>
      </c>
      <c r="S46" s="25">
        <v>12</v>
      </c>
      <c r="T46" s="25">
        <v>0</v>
      </c>
      <c r="U46" s="87"/>
      <c r="V46" s="87"/>
      <c r="W46" s="87"/>
      <c r="X46" s="87"/>
      <c r="Y46" s="87"/>
      <c r="Z46" s="87"/>
      <c r="AA46" s="87"/>
      <c r="AB46" s="87"/>
      <c r="AC46" s="87"/>
      <c r="AD46" s="87"/>
      <c r="AE46" s="27">
        <f t="shared" si="0"/>
        <v>61</v>
      </c>
    </row>
    <row r="47" spans="1:31" ht="14.95" customHeight="1" x14ac:dyDescent="0.2">
      <c r="A47" s="70">
        <f>'HUNTER by BLIND'!A47</f>
        <v>46040</v>
      </c>
      <c r="B47" s="87"/>
      <c r="C47" s="25">
        <v>0</v>
      </c>
      <c r="D47" s="25">
        <v>4</v>
      </c>
      <c r="E47" s="25">
        <v>0</v>
      </c>
      <c r="F47" s="25">
        <v>5</v>
      </c>
      <c r="G47" s="87"/>
      <c r="H47" s="25">
        <v>2</v>
      </c>
      <c r="I47" s="87"/>
      <c r="J47" s="87"/>
      <c r="K47" s="25">
        <v>0</v>
      </c>
      <c r="L47" s="87"/>
      <c r="M47" s="87"/>
      <c r="N47" s="87"/>
      <c r="O47" s="87"/>
      <c r="P47" s="87"/>
      <c r="Q47" s="87"/>
      <c r="R47" s="87"/>
      <c r="S47" s="25">
        <v>1</v>
      </c>
      <c r="T47" s="87"/>
      <c r="U47" s="87"/>
      <c r="V47" s="87"/>
      <c r="W47" s="87"/>
      <c r="X47" s="87"/>
      <c r="Y47" s="87"/>
      <c r="Z47" s="87"/>
      <c r="AA47" s="87"/>
      <c r="AB47" s="87"/>
      <c r="AC47" s="87"/>
      <c r="AD47" s="87"/>
      <c r="AE47" s="27">
        <f t="shared" si="0"/>
        <v>12</v>
      </c>
    </row>
    <row r="48" spans="1:31" ht="14.95" customHeight="1" x14ac:dyDescent="0.2">
      <c r="A48" s="70">
        <f>'HUNTER by BLIND'!A48</f>
        <v>46043</v>
      </c>
      <c r="B48" s="87"/>
      <c r="C48" s="25">
        <v>2</v>
      </c>
      <c r="D48" s="25">
        <v>2</v>
      </c>
      <c r="E48" s="25">
        <v>1</v>
      </c>
      <c r="F48" s="25">
        <v>4</v>
      </c>
      <c r="G48" s="25">
        <v>0</v>
      </c>
      <c r="H48" s="25">
        <v>1</v>
      </c>
      <c r="I48" s="87"/>
      <c r="J48" s="87"/>
      <c r="K48" s="25">
        <v>2</v>
      </c>
      <c r="L48" s="25">
        <v>3</v>
      </c>
      <c r="M48" s="25">
        <v>0</v>
      </c>
      <c r="N48" s="87"/>
      <c r="O48" s="25">
        <v>0</v>
      </c>
      <c r="P48" s="87"/>
      <c r="Q48" s="87"/>
      <c r="R48" s="87"/>
      <c r="S48" s="25">
        <v>7</v>
      </c>
      <c r="T48" s="87"/>
      <c r="U48" s="87"/>
      <c r="V48" s="87"/>
      <c r="W48" s="87"/>
      <c r="X48" s="87"/>
      <c r="Y48" s="87"/>
      <c r="Z48" s="87"/>
      <c r="AA48" s="87"/>
      <c r="AB48" s="87"/>
      <c r="AC48" s="87"/>
      <c r="AD48" s="87"/>
      <c r="AE48" s="27">
        <f t="shared" si="0"/>
        <v>22</v>
      </c>
    </row>
    <row r="49" spans="1:32" ht="14.95" customHeight="1" x14ac:dyDescent="0.2">
      <c r="A49" s="70">
        <f>'HUNTER by BLIND'!A49</f>
        <v>46046</v>
      </c>
      <c r="B49" s="87"/>
      <c r="C49" s="25">
        <v>3</v>
      </c>
      <c r="D49" s="25">
        <v>21</v>
      </c>
      <c r="E49" s="25">
        <v>5</v>
      </c>
      <c r="F49" s="25">
        <v>2</v>
      </c>
      <c r="G49" s="25">
        <v>7</v>
      </c>
      <c r="H49" s="87"/>
      <c r="I49" s="87"/>
      <c r="J49" s="87"/>
      <c r="K49" s="25">
        <v>8</v>
      </c>
      <c r="L49" s="87"/>
      <c r="M49" s="25">
        <v>2</v>
      </c>
      <c r="N49" s="87"/>
      <c r="O49" s="87"/>
      <c r="P49" s="87"/>
      <c r="Q49" s="25">
        <v>5</v>
      </c>
      <c r="R49" s="25">
        <v>21</v>
      </c>
      <c r="S49" s="25">
        <v>16</v>
      </c>
      <c r="T49" s="87"/>
      <c r="U49" s="87"/>
      <c r="V49" s="87"/>
      <c r="W49" s="87"/>
      <c r="X49" s="87"/>
      <c r="Y49" s="87"/>
      <c r="Z49" s="87"/>
      <c r="AA49" s="87"/>
      <c r="AB49" s="87"/>
      <c r="AC49" s="25">
        <v>0</v>
      </c>
      <c r="AD49" s="87"/>
      <c r="AE49" s="27">
        <f t="shared" si="0"/>
        <v>90</v>
      </c>
    </row>
    <row r="50" spans="1:32" ht="14.95" customHeight="1" x14ac:dyDescent="0.2">
      <c r="A50" s="70">
        <f>'HUNTER by BLIND'!A50</f>
        <v>46047</v>
      </c>
      <c r="B50" s="87"/>
      <c r="C50" s="87"/>
      <c r="D50" s="25">
        <v>0</v>
      </c>
      <c r="E50" s="87"/>
      <c r="F50" s="25">
        <v>3</v>
      </c>
      <c r="G50" s="87"/>
      <c r="H50" s="87"/>
      <c r="I50" s="87"/>
      <c r="J50" s="87"/>
      <c r="K50" s="25">
        <v>3</v>
      </c>
      <c r="L50" s="87"/>
      <c r="M50" s="87"/>
      <c r="N50" s="25">
        <v>12</v>
      </c>
      <c r="O50" s="87"/>
      <c r="P50" s="87"/>
      <c r="Q50" s="87"/>
      <c r="R50" s="25">
        <v>6</v>
      </c>
      <c r="S50" s="25">
        <v>26</v>
      </c>
      <c r="T50" s="87"/>
      <c r="U50" s="87"/>
      <c r="V50" s="87"/>
      <c r="W50" s="87"/>
      <c r="X50" s="87"/>
      <c r="Y50" s="87"/>
      <c r="Z50" s="87"/>
      <c r="AA50" s="87"/>
      <c r="AB50" s="87"/>
      <c r="AC50" s="87"/>
      <c r="AD50" s="87"/>
      <c r="AE50" s="27">
        <f t="shared" si="0"/>
        <v>50</v>
      </c>
    </row>
    <row r="51" spans="1:32" ht="14.95" customHeight="1" x14ac:dyDescent="0.2">
      <c r="A51" s="74">
        <f>'HUNTER by BLIND'!A51</f>
        <v>46053</v>
      </c>
      <c r="B51" s="72"/>
      <c r="C51" s="72">
        <v>10</v>
      </c>
      <c r="D51" s="72">
        <v>0</v>
      </c>
      <c r="E51" s="72"/>
      <c r="F51" s="72">
        <v>7</v>
      </c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>
        <v>7</v>
      </c>
      <c r="T51" s="72"/>
      <c r="U51" s="72"/>
      <c r="V51" s="72"/>
      <c r="W51" s="72"/>
      <c r="X51" s="72"/>
      <c r="Y51" s="72"/>
      <c r="Z51" s="72"/>
      <c r="AA51" s="72">
        <v>9</v>
      </c>
      <c r="AB51" s="72"/>
      <c r="AC51" s="72"/>
      <c r="AD51" s="72"/>
      <c r="AE51" s="28">
        <f t="shared" si="0"/>
        <v>33</v>
      </c>
    </row>
    <row r="52" spans="1:32" ht="14.95" customHeight="1" x14ac:dyDescent="0.2">
      <c r="A52" s="81">
        <f>'HUNTER by BLIND'!A52</f>
        <v>46074</v>
      </c>
      <c r="B52" s="79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79"/>
      <c r="Q52" s="79"/>
      <c r="R52" s="79"/>
      <c r="S52" s="79"/>
      <c r="T52" s="79"/>
      <c r="U52" s="79"/>
      <c r="V52" s="79"/>
      <c r="W52" s="79"/>
      <c r="X52" s="79"/>
      <c r="Y52" s="79"/>
      <c r="Z52" s="79"/>
      <c r="AA52" s="79"/>
      <c r="AB52" s="79"/>
      <c r="AC52" s="79"/>
      <c r="AD52" s="79"/>
      <c r="AE52" s="80">
        <f t="shared" si="0"/>
        <v>0</v>
      </c>
    </row>
    <row r="53" spans="1:32" ht="14.95" customHeight="1" x14ac:dyDescent="0.2">
      <c r="A53" s="81">
        <f>'HUNTER by BLIND'!A53</f>
        <v>46075</v>
      </c>
      <c r="B53" s="79"/>
      <c r="C53" s="79"/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79"/>
      <c r="P53" s="79"/>
      <c r="Q53" s="79"/>
      <c r="R53" s="79"/>
      <c r="S53" s="79"/>
      <c r="T53" s="79"/>
      <c r="U53" s="79"/>
      <c r="V53" s="79"/>
      <c r="W53" s="79"/>
      <c r="X53" s="79"/>
      <c r="Y53" s="79"/>
      <c r="Z53" s="79"/>
      <c r="AA53" s="79"/>
      <c r="AB53" s="79"/>
      <c r="AC53" s="79"/>
      <c r="AD53" s="79"/>
      <c r="AE53" s="80">
        <f t="shared" si="0"/>
        <v>0</v>
      </c>
    </row>
    <row r="54" spans="1:32" ht="14.95" customHeight="1" x14ac:dyDescent="0.2">
      <c r="A54" s="81">
        <f>'HUNTER by BLIND'!A54</f>
        <v>46078</v>
      </c>
      <c r="B54" s="79"/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79"/>
      <c r="Z54" s="79"/>
      <c r="AA54" s="79"/>
      <c r="AB54" s="79"/>
      <c r="AC54" s="79"/>
      <c r="AD54" s="79"/>
      <c r="AE54" s="80">
        <f t="shared" si="0"/>
        <v>0</v>
      </c>
    </row>
    <row r="55" spans="1:32" ht="14.95" customHeight="1" x14ac:dyDescent="0.2">
      <c r="A55" s="81">
        <f>'HUNTER by BLIND'!A55</f>
        <v>46081</v>
      </c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79"/>
      <c r="W55" s="79"/>
      <c r="X55" s="79"/>
      <c r="Y55" s="79"/>
      <c r="Z55" s="79"/>
      <c r="AA55" s="79"/>
      <c r="AB55" s="79"/>
      <c r="AC55" s="79"/>
      <c r="AD55" s="79"/>
      <c r="AE55" s="80">
        <f t="shared" si="0"/>
        <v>0</v>
      </c>
    </row>
    <row r="56" spans="1:32" ht="14.95" customHeight="1" x14ac:dyDescent="0.2">
      <c r="A56" s="81">
        <f>'HUNTER by BLIND'!A56</f>
        <v>46082</v>
      </c>
      <c r="B56" s="79"/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79"/>
      <c r="P56" s="79"/>
      <c r="Q56" s="79"/>
      <c r="R56" s="79"/>
      <c r="S56" s="79"/>
      <c r="T56" s="79"/>
      <c r="U56" s="79"/>
      <c r="V56" s="79"/>
      <c r="W56" s="79"/>
      <c r="X56" s="79"/>
      <c r="Y56" s="79"/>
      <c r="Z56" s="79"/>
      <c r="AA56" s="79"/>
      <c r="AB56" s="79"/>
      <c r="AC56" s="79"/>
      <c r="AD56" s="79"/>
      <c r="AE56" s="80">
        <f t="shared" si="0"/>
        <v>0</v>
      </c>
    </row>
    <row r="57" spans="1:32" ht="14.95" customHeight="1" x14ac:dyDescent="0.2">
      <c r="A57" s="81">
        <f>'HUNTER by BLIND'!A57</f>
        <v>46085</v>
      </c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79"/>
      <c r="Q57" s="79"/>
      <c r="R57" s="79"/>
      <c r="S57" s="79"/>
      <c r="T57" s="79"/>
      <c r="U57" s="79"/>
      <c r="V57" s="79"/>
      <c r="W57" s="79"/>
      <c r="X57" s="79"/>
      <c r="Y57" s="79"/>
      <c r="Z57" s="79"/>
      <c r="AA57" s="79"/>
      <c r="AB57" s="79"/>
      <c r="AC57" s="79"/>
      <c r="AD57" s="79"/>
      <c r="AE57" s="80">
        <f t="shared" si="0"/>
        <v>0</v>
      </c>
    </row>
    <row r="58" spans="1:32" ht="14.95" customHeight="1" x14ac:dyDescent="0.2">
      <c r="A58" s="81">
        <f>'HUNTER by BLIND'!A58</f>
        <v>46088</v>
      </c>
      <c r="B58" s="79"/>
      <c r="C58" s="79"/>
      <c r="D58" s="79"/>
      <c r="E58" s="79"/>
      <c r="F58" s="79"/>
      <c r="G58" s="79"/>
      <c r="H58" s="79"/>
      <c r="I58" s="79"/>
      <c r="J58" s="79"/>
      <c r="K58" s="79"/>
      <c r="L58" s="79"/>
      <c r="M58" s="79"/>
      <c r="N58" s="79"/>
      <c r="O58" s="79"/>
      <c r="P58" s="79"/>
      <c r="Q58" s="79"/>
      <c r="R58" s="79"/>
      <c r="S58" s="79"/>
      <c r="T58" s="79"/>
      <c r="U58" s="79"/>
      <c r="V58" s="79"/>
      <c r="W58" s="79"/>
      <c r="X58" s="79"/>
      <c r="Y58" s="79"/>
      <c r="Z58" s="79"/>
      <c r="AA58" s="79"/>
      <c r="AB58" s="79"/>
      <c r="AC58" s="79"/>
      <c r="AD58" s="79"/>
      <c r="AE58" s="80">
        <f t="shared" si="0"/>
        <v>0</v>
      </c>
    </row>
    <row r="59" spans="1:32" ht="14.95" customHeight="1" thickBot="1" x14ac:dyDescent="0.25">
      <c r="A59" s="81">
        <f>'HUNTER by BLIND'!A59</f>
        <v>46089</v>
      </c>
      <c r="B59" s="79"/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79"/>
      <c r="P59" s="79"/>
      <c r="Q59" s="79"/>
      <c r="R59" s="79"/>
      <c r="S59" s="79"/>
      <c r="T59" s="79"/>
      <c r="U59" s="79"/>
      <c r="V59" s="79"/>
      <c r="W59" s="79"/>
      <c r="X59" s="79"/>
      <c r="Y59" s="79"/>
      <c r="Z59" s="79"/>
      <c r="AA59" s="79"/>
      <c r="AB59" s="79"/>
      <c r="AC59" s="79"/>
      <c r="AD59" s="79"/>
      <c r="AE59" s="80">
        <f t="shared" si="0"/>
        <v>0</v>
      </c>
    </row>
    <row r="60" spans="1:32" ht="14.95" customHeight="1" thickTop="1" x14ac:dyDescent="0.2">
      <c r="A60" s="40" t="s">
        <v>5</v>
      </c>
      <c r="B60" s="39">
        <v>1</v>
      </c>
      <c r="C60" s="39">
        <v>2</v>
      </c>
      <c r="D60" s="39">
        <v>4</v>
      </c>
      <c r="E60" s="39">
        <v>5</v>
      </c>
      <c r="F60" s="39">
        <v>6</v>
      </c>
      <c r="G60" s="39">
        <v>7</v>
      </c>
      <c r="H60" s="39">
        <v>8</v>
      </c>
      <c r="I60" s="39">
        <v>9</v>
      </c>
      <c r="J60" s="39">
        <v>10</v>
      </c>
      <c r="K60" s="39">
        <v>11</v>
      </c>
      <c r="L60" s="39" t="s">
        <v>14</v>
      </c>
      <c r="M60" s="39" t="s">
        <v>15</v>
      </c>
      <c r="N60" s="39" t="s">
        <v>16</v>
      </c>
      <c r="O60" s="39" t="s">
        <v>11</v>
      </c>
      <c r="P60" s="39" t="s">
        <v>9</v>
      </c>
      <c r="Q60" s="39" t="s">
        <v>10</v>
      </c>
      <c r="R60" s="39" t="s">
        <v>17</v>
      </c>
      <c r="S60" s="39" t="s">
        <v>18</v>
      </c>
      <c r="T60" s="39" t="s">
        <v>19</v>
      </c>
      <c r="U60" s="39" t="s">
        <v>20</v>
      </c>
      <c r="V60" s="39" t="s">
        <v>21</v>
      </c>
      <c r="W60" s="39" t="s">
        <v>22</v>
      </c>
      <c r="X60" s="39" t="s">
        <v>39</v>
      </c>
      <c r="Y60" s="39" t="s">
        <v>23</v>
      </c>
      <c r="Z60" s="39" t="s">
        <v>24</v>
      </c>
      <c r="AA60" s="39" t="s">
        <v>25</v>
      </c>
      <c r="AB60" s="39" t="s">
        <v>26</v>
      </c>
      <c r="AC60" s="39" t="s">
        <v>27</v>
      </c>
      <c r="AD60" s="39" t="s">
        <v>28</v>
      </c>
      <c r="AE60" s="13"/>
    </row>
    <row r="61" spans="1:32" s="14" customFormat="1" ht="14.95" customHeight="1" x14ac:dyDescent="0.2">
      <c r="A61" s="10" t="s">
        <v>12</v>
      </c>
      <c r="B61" s="15">
        <f t="shared" ref="B61:AD61" si="1">SUM(B2:B59)</f>
        <v>209</v>
      </c>
      <c r="C61" s="15">
        <f t="shared" si="1"/>
        <v>255</v>
      </c>
      <c r="D61" s="15">
        <f t="shared" si="1"/>
        <v>523</v>
      </c>
      <c r="E61" s="15">
        <f t="shared" si="1"/>
        <v>336</v>
      </c>
      <c r="F61" s="15">
        <f t="shared" si="1"/>
        <v>609</v>
      </c>
      <c r="G61" s="15">
        <f t="shared" si="1"/>
        <v>221</v>
      </c>
      <c r="H61" s="15">
        <f t="shared" si="1"/>
        <v>254</v>
      </c>
      <c r="I61" s="15">
        <f t="shared" si="1"/>
        <v>118</v>
      </c>
      <c r="J61" s="15">
        <f t="shared" si="1"/>
        <v>408</v>
      </c>
      <c r="K61" s="15">
        <f t="shared" si="1"/>
        <v>426</v>
      </c>
      <c r="L61" s="15">
        <f t="shared" si="1"/>
        <v>446</v>
      </c>
      <c r="M61" s="15">
        <f t="shared" si="1"/>
        <v>233</v>
      </c>
      <c r="N61" s="15">
        <f t="shared" si="1"/>
        <v>86</v>
      </c>
      <c r="O61" s="15">
        <f t="shared" si="1"/>
        <v>129</v>
      </c>
      <c r="P61" s="15">
        <f t="shared" si="1"/>
        <v>24</v>
      </c>
      <c r="Q61" s="15">
        <f t="shared" si="1"/>
        <v>204</v>
      </c>
      <c r="R61" s="15">
        <f t="shared" si="1"/>
        <v>209</v>
      </c>
      <c r="S61" s="15">
        <f t="shared" si="1"/>
        <v>371</v>
      </c>
      <c r="T61" s="15">
        <f t="shared" si="1"/>
        <v>140</v>
      </c>
      <c r="U61" s="15">
        <f t="shared" si="1"/>
        <v>25</v>
      </c>
      <c r="V61" s="15">
        <f t="shared" si="1"/>
        <v>0</v>
      </c>
      <c r="W61" s="15">
        <f t="shared" si="1"/>
        <v>0</v>
      </c>
      <c r="X61" s="15">
        <f t="shared" si="1"/>
        <v>0</v>
      </c>
      <c r="Y61" s="15">
        <f t="shared" si="1"/>
        <v>0</v>
      </c>
      <c r="Z61" s="15">
        <f t="shared" si="1"/>
        <v>3</v>
      </c>
      <c r="AA61" s="15">
        <f t="shared" si="1"/>
        <v>9</v>
      </c>
      <c r="AB61" s="15">
        <f t="shared" si="1"/>
        <v>10</v>
      </c>
      <c r="AC61" s="15">
        <f t="shared" si="1"/>
        <v>5</v>
      </c>
      <c r="AD61" s="15">
        <f t="shared" si="1"/>
        <v>13</v>
      </c>
      <c r="AE61" s="11">
        <f>SUM(B61:AD61)</f>
        <v>5266</v>
      </c>
    </row>
    <row r="62" spans="1:32" s="8" customFormat="1" ht="14.95" customHeight="1" thickBot="1" x14ac:dyDescent="0.25">
      <c r="A62" s="21" t="s">
        <v>13</v>
      </c>
      <c r="B62" s="22">
        <f>B61/'HUNTER by BLIND'!B61</f>
        <v>2.4880952380952381</v>
      </c>
      <c r="C62" s="22">
        <f>C61/'HUNTER by BLIND'!C61</f>
        <v>1.9615384615384615</v>
      </c>
      <c r="D62" s="22">
        <f>D61/'HUNTER by BLIND'!D61</f>
        <v>3.1130952380952381</v>
      </c>
      <c r="E62" s="22">
        <f>E61/'HUNTER by BLIND'!E61</f>
        <v>2.6046511627906979</v>
      </c>
      <c r="F62" s="22">
        <f>F61/'HUNTER by BLIND'!F61</f>
        <v>3.9803921568627452</v>
      </c>
      <c r="G62" s="22">
        <f>G61/'HUNTER by BLIND'!G61</f>
        <v>2.4285714285714284</v>
      </c>
      <c r="H62" s="22">
        <f>H61/'HUNTER by BLIND'!H61</f>
        <v>2.4423076923076925</v>
      </c>
      <c r="I62" s="22">
        <f>I61/'HUNTER by BLIND'!I61</f>
        <v>2.95</v>
      </c>
      <c r="J62" s="22">
        <f>J61/'HUNTER by BLIND'!J61</f>
        <v>4.6363636363636367</v>
      </c>
      <c r="K62" s="22">
        <f>K61/'HUNTER by BLIND'!K61</f>
        <v>3.3543307086614171</v>
      </c>
      <c r="L62" s="22">
        <f>L61/'HUNTER by BLIND'!L61</f>
        <v>3.4573643410852712</v>
      </c>
      <c r="M62" s="22">
        <f>M61/'HUNTER by BLIND'!M61</f>
        <v>2.402061855670103</v>
      </c>
      <c r="N62" s="22">
        <f>N61/'HUNTER by BLIND'!N61</f>
        <v>1.7551020408163265</v>
      </c>
      <c r="O62" s="22">
        <f>O61/'HUNTER by BLIND'!O61</f>
        <v>2.4339622641509435</v>
      </c>
      <c r="P62" s="22">
        <f>P61/'HUNTER by BLIND'!P61</f>
        <v>2.6666666666666665</v>
      </c>
      <c r="Q62" s="22">
        <f>Q61/'HUNTER by BLIND'!Q61</f>
        <v>2.4285714285714284</v>
      </c>
      <c r="R62" s="22">
        <f>R61/'HUNTER by BLIND'!R61</f>
        <v>3.0289855072463769</v>
      </c>
      <c r="S62" s="22">
        <f>S61/'HUNTER by BLIND'!S61</f>
        <v>2.968</v>
      </c>
      <c r="T62" s="22">
        <f>T61/'HUNTER by BLIND'!T61</f>
        <v>2.4137931034482758</v>
      </c>
      <c r="U62" s="22">
        <f>U61/'HUNTER by BLIND'!U61</f>
        <v>1.7857142857142858</v>
      </c>
      <c r="V62" s="22" t="e">
        <f>V61/'HUNTER by BLIND'!V61</f>
        <v>#DIV/0!</v>
      </c>
      <c r="W62" s="22" t="e">
        <f>W61/'HUNTER by BLIND'!W61</f>
        <v>#DIV/0!</v>
      </c>
      <c r="X62" s="22">
        <f>X61/'HUNTER by BLIND'!X61</f>
        <v>0</v>
      </c>
      <c r="Y62" s="22">
        <f>Y61/'HUNTER by BLIND'!Y61</f>
        <v>0</v>
      </c>
      <c r="Z62" s="22">
        <f>Z61/'HUNTER by BLIND'!Z61</f>
        <v>0.16666666666666666</v>
      </c>
      <c r="AA62" s="22">
        <f>AA61/'HUNTER by BLIND'!AA61</f>
        <v>1.125</v>
      </c>
      <c r="AB62" s="22">
        <f>AB61/'HUNTER by BLIND'!AB61</f>
        <v>0.22222222222222221</v>
      </c>
      <c r="AC62" s="22">
        <f>AC61/'HUNTER by BLIND'!AC61</f>
        <v>0.19230769230769232</v>
      </c>
      <c r="AD62" s="22">
        <f>AD61/'HUNTER by BLIND'!AD61</f>
        <v>1.0833333333333333</v>
      </c>
      <c r="AE62" s="88">
        <f>AE61/'HUNTER by BLIND'!AE61</f>
        <v>2.7228541882109618</v>
      </c>
    </row>
    <row r="63" spans="1:32" s="7" customFormat="1" ht="14.95" customHeight="1" thickTop="1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F63" s="8"/>
    </row>
  </sheetData>
  <phoneticPr fontId="0" type="noConversion"/>
  <pageMargins left="0.25" right="0.25" top="0.75" bottom="0.5" header="0.3" footer="0.3"/>
  <pageSetup scale="59" orientation="landscape" r:id="rId1"/>
  <headerFooter alignWithMargins="0">
    <oddHeader>&amp;C&amp;24 2022/23 Duck Harvest by Blind Number (McNary NWR)</oddHeader>
  </headerFooter>
  <ignoredErrors>
    <ignoredError sqref="B61:K61 AE60:AE61 AE2:AE49" formulaRange="1"/>
    <ignoredError sqref="X62:AD62 B62:W62" evalError="1"/>
    <ignoredError sqref="X60:AD60 L60:W60" numberStoredAsText="1"/>
    <ignoredError sqref="AE62" evalError="1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63"/>
  <sheetViews>
    <sheetView zoomScaleNormal="100" workbookViewId="0">
      <pane xSplit="1" ySplit="1" topLeftCell="B23" activePane="bottomRight" state="frozenSplit"/>
      <selection activeCell="D14" activeCellId="1" sqref="B26 D14"/>
      <selection pane="topRight" activeCell="D14" activeCellId="1" sqref="B26 D14"/>
      <selection pane="bottomLeft" activeCell="D14" activeCellId="1" sqref="B26 D14"/>
      <selection pane="bottomRight" activeCell="O41" sqref="O41"/>
    </sheetView>
  </sheetViews>
  <sheetFormatPr defaultColWidth="9.125" defaultRowHeight="13.6" x14ac:dyDescent="0.2"/>
  <cols>
    <col min="1" max="1" width="31.75" style="6" customWidth="1"/>
    <col min="2" max="30" width="4.75" style="6" customWidth="1"/>
    <col min="31" max="31" width="10.75" style="7" customWidth="1"/>
    <col min="32" max="32" width="2.625" style="6" customWidth="1"/>
    <col min="33" max="33" width="7.75" style="6" customWidth="1"/>
    <col min="34" max="34" width="33.75" style="6" customWidth="1"/>
    <col min="35" max="35" width="15.75" style="6" customWidth="1"/>
    <col min="36" max="16384" width="9.125" style="6"/>
  </cols>
  <sheetData>
    <row r="1" spans="1:34" s="12" customFormat="1" ht="14.95" customHeight="1" thickTop="1" thickBot="1" x14ac:dyDescent="0.25">
      <c r="A1" s="34" t="s">
        <v>0</v>
      </c>
      <c r="B1" s="35">
        <v>1</v>
      </c>
      <c r="C1" s="35">
        <v>2</v>
      </c>
      <c r="D1" s="35">
        <v>4</v>
      </c>
      <c r="E1" s="35">
        <v>5</v>
      </c>
      <c r="F1" s="35">
        <v>6</v>
      </c>
      <c r="G1" s="35">
        <v>7</v>
      </c>
      <c r="H1" s="35">
        <v>8</v>
      </c>
      <c r="I1" s="35">
        <v>9</v>
      </c>
      <c r="J1" s="35">
        <v>10</v>
      </c>
      <c r="K1" s="35">
        <v>11</v>
      </c>
      <c r="L1" s="35" t="s">
        <v>14</v>
      </c>
      <c r="M1" s="35" t="s">
        <v>15</v>
      </c>
      <c r="N1" s="35" t="s">
        <v>16</v>
      </c>
      <c r="O1" s="35" t="s">
        <v>11</v>
      </c>
      <c r="P1" s="36" t="s">
        <v>9</v>
      </c>
      <c r="Q1" s="37" t="s">
        <v>10</v>
      </c>
      <c r="R1" s="35" t="s">
        <v>17</v>
      </c>
      <c r="S1" s="35" t="s">
        <v>18</v>
      </c>
      <c r="T1" s="35" t="s">
        <v>19</v>
      </c>
      <c r="U1" s="35" t="s">
        <v>20</v>
      </c>
      <c r="V1" s="35" t="s">
        <v>21</v>
      </c>
      <c r="W1" s="35" t="s">
        <v>22</v>
      </c>
      <c r="X1" s="35" t="s">
        <v>39</v>
      </c>
      <c r="Y1" s="35" t="s">
        <v>23</v>
      </c>
      <c r="Z1" s="35" t="s">
        <v>24</v>
      </c>
      <c r="AA1" s="35" t="s">
        <v>25</v>
      </c>
      <c r="AB1" s="35" t="s">
        <v>26</v>
      </c>
      <c r="AC1" s="35" t="s">
        <v>27</v>
      </c>
      <c r="AD1" s="35" t="s">
        <v>28</v>
      </c>
      <c r="AE1" s="38" t="s">
        <v>7</v>
      </c>
    </row>
    <row r="2" spans="1:34" ht="14.95" customHeight="1" thickTop="1" x14ac:dyDescent="0.2">
      <c r="A2" s="70">
        <f>'HUNTER by BLIND'!A2</f>
        <v>45941</v>
      </c>
      <c r="B2" s="32">
        <v>0</v>
      </c>
      <c r="C2" s="32">
        <v>0</v>
      </c>
      <c r="D2" s="32">
        <v>4</v>
      </c>
      <c r="E2" s="32">
        <v>1</v>
      </c>
      <c r="F2" s="32">
        <v>0</v>
      </c>
      <c r="G2" s="32">
        <v>0</v>
      </c>
      <c r="H2" s="32">
        <v>0</v>
      </c>
      <c r="I2" s="32">
        <v>0</v>
      </c>
      <c r="J2" s="32">
        <v>2</v>
      </c>
      <c r="K2" s="32">
        <v>3</v>
      </c>
      <c r="L2" s="32">
        <v>0</v>
      </c>
      <c r="M2" s="32">
        <v>0</v>
      </c>
      <c r="N2" s="32">
        <v>0</v>
      </c>
      <c r="O2" s="32">
        <v>0</v>
      </c>
      <c r="P2" s="104"/>
      <c r="Q2" s="104"/>
      <c r="R2" s="32">
        <v>0</v>
      </c>
      <c r="S2" s="104"/>
      <c r="T2" s="104"/>
      <c r="U2" s="104"/>
      <c r="V2" s="104"/>
      <c r="W2" s="104"/>
      <c r="X2" s="104"/>
      <c r="Y2" s="104"/>
      <c r="Z2" s="104"/>
      <c r="AA2" s="104"/>
      <c r="AB2" s="32">
        <v>2</v>
      </c>
      <c r="AC2" s="32">
        <v>3</v>
      </c>
      <c r="AD2" s="104"/>
      <c r="AE2" s="33">
        <f t="shared" ref="AE2:AE33" si="0">SUM(B2:AD2)</f>
        <v>15</v>
      </c>
    </row>
    <row r="3" spans="1:34" ht="14.95" customHeight="1" x14ac:dyDescent="0.2">
      <c r="A3" s="70">
        <f>'HUNTER by BLIND'!A3</f>
        <v>45942</v>
      </c>
      <c r="B3" s="25">
        <v>0</v>
      </c>
      <c r="C3" s="25">
        <v>0</v>
      </c>
      <c r="D3" s="25">
        <v>1</v>
      </c>
      <c r="E3" s="25">
        <v>0</v>
      </c>
      <c r="F3" s="25">
        <v>0</v>
      </c>
      <c r="G3" s="25">
        <v>0</v>
      </c>
      <c r="H3" s="25">
        <v>0</v>
      </c>
      <c r="I3" s="87"/>
      <c r="J3" s="25">
        <v>0</v>
      </c>
      <c r="K3" s="25">
        <v>0</v>
      </c>
      <c r="L3" s="25">
        <v>0</v>
      </c>
      <c r="M3" s="25">
        <v>0</v>
      </c>
      <c r="N3" s="87"/>
      <c r="O3" s="25">
        <v>2</v>
      </c>
      <c r="P3" s="87"/>
      <c r="Q3" s="25">
        <v>1</v>
      </c>
      <c r="R3" s="25">
        <v>0</v>
      </c>
      <c r="S3" s="25">
        <v>2</v>
      </c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27">
        <f t="shared" si="0"/>
        <v>6</v>
      </c>
      <c r="AG3" s="87"/>
      <c r="AH3" s="3" t="s">
        <v>6</v>
      </c>
    </row>
    <row r="4" spans="1:34" ht="14.95" customHeight="1" x14ac:dyDescent="0.2">
      <c r="A4" s="70">
        <f>'HUNTER by BLIND'!A4</f>
        <v>45945</v>
      </c>
      <c r="B4" s="87"/>
      <c r="C4" s="87"/>
      <c r="D4" s="25">
        <v>1</v>
      </c>
      <c r="E4" s="25">
        <v>1</v>
      </c>
      <c r="F4" s="25">
        <v>0</v>
      </c>
      <c r="G4" s="25">
        <v>0</v>
      </c>
      <c r="H4" s="25">
        <v>0</v>
      </c>
      <c r="I4" s="87"/>
      <c r="J4" s="25">
        <v>0</v>
      </c>
      <c r="K4" s="25">
        <v>0</v>
      </c>
      <c r="L4" s="25">
        <v>0</v>
      </c>
      <c r="M4" s="25">
        <v>0</v>
      </c>
      <c r="N4" s="87"/>
      <c r="O4" s="87"/>
      <c r="P4" s="87"/>
      <c r="Q4" s="25">
        <v>2</v>
      </c>
      <c r="R4" s="87"/>
      <c r="S4" s="87"/>
      <c r="T4" s="87"/>
      <c r="U4" s="87"/>
      <c r="V4" s="87"/>
      <c r="W4" s="87"/>
      <c r="X4" s="87"/>
      <c r="Y4" s="87"/>
      <c r="Z4" s="87"/>
      <c r="AA4" s="87"/>
      <c r="AB4" s="25">
        <v>1</v>
      </c>
      <c r="AC4" s="87"/>
      <c r="AD4" s="87"/>
      <c r="AE4" s="27">
        <f t="shared" si="0"/>
        <v>5</v>
      </c>
    </row>
    <row r="5" spans="1:34" ht="14.95" customHeight="1" x14ac:dyDescent="0.2">
      <c r="A5" s="70">
        <f>'HUNTER by BLIND'!A5</f>
        <v>45948</v>
      </c>
      <c r="B5" s="25">
        <v>0</v>
      </c>
      <c r="C5" s="25">
        <v>0</v>
      </c>
      <c r="D5" s="25">
        <v>0</v>
      </c>
      <c r="E5" s="25">
        <v>0</v>
      </c>
      <c r="F5" s="25">
        <v>0</v>
      </c>
      <c r="G5" s="25">
        <v>0</v>
      </c>
      <c r="H5" s="25">
        <v>0</v>
      </c>
      <c r="I5" s="25">
        <v>0</v>
      </c>
      <c r="J5" s="87"/>
      <c r="K5" s="25">
        <v>0</v>
      </c>
      <c r="L5" s="25">
        <v>0</v>
      </c>
      <c r="M5" s="25">
        <v>0</v>
      </c>
      <c r="N5" s="87"/>
      <c r="O5" s="25">
        <v>0</v>
      </c>
      <c r="P5" s="25">
        <v>0</v>
      </c>
      <c r="Q5" s="25">
        <v>0</v>
      </c>
      <c r="R5" s="25">
        <v>0</v>
      </c>
      <c r="S5" s="25">
        <v>0</v>
      </c>
      <c r="T5" s="25">
        <v>0</v>
      </c>
      <c r="U5" s="87"/>
      <c r="V5" s="87"/>
      <c r="W5" s="87"/>
      <c r="X5" s="87"/>
      <c r="Y5" s="25">
        <v>0</v>
      </c>
      <c r="Z5" s="87"/>
      <c r="AA5" s="87"/>
      <c r="AB5" s="25">
        <v>0</v>
      </c>
      <c r="AC5" s="87"/>
      <c r="AD5" s="87"/>
      <c r="AE5" s="27">
        <f t="shared" si="0"/>
        <v>0</v>
      </c>
      <c r="AG5" s="19"/>
      <c r="AH5" s="3" t="s">
        <v>8</v>
      </c>
    </row>
    <row r="6" spans="1:34" ht="14.95" customHeight="1" x14ac:dyDescent="0.2">
      <c r="A6" s="70">
        <f>'HUNTER by BLIND'!A6</f>
        <v>45949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87"/>
      <c r="M6" s="25">
        <v>0</v>
      </c>
      <c r="N6" s="25">
        <v>0</v>
      </c>
      <c r="O6" s="25">
        <v>0</v>
      </c>
      <c r="P6" s="87"/>
      <c r="Q6" s="25">
        <v>0</v>
      </c>
      <c r="R6" s="87"/>
      <c r="S6" s="87"/>
      <c r="T6" s="25">
        <v>0</v>
      </c>
      <c r="U6" s="87"/>
      <c r="V6" s="87"/>
      <c r="W6" s="87"/>
      <c r="X6" s="87"/>
      <c r="Y6" s="87"/>
      <c r="Z6" s="87"/>
      <c r="AA6" s="87"/>
      <c r="AB6" s="25">
        <v>0</v>
      </c>
      <c r="AC6" s="87"/>
      <c r="AD6" s="87"/>
      <c r="AE6" s="27">
        <f t="shared" si="0"/>
        <v>0</v>
      </c>
    </row>
    <row r="7" spans="1:34" ht="14.95" customHeight="1" x14ac:dyDescent="0.2">
      <c r="A7" s="70">
        <f>'HUNTER by BLIND'!A7</f>
        <v>45952</v>
      </c>
      <c r="B7" s="87"/>
      <c r="C7" s="25">
        <v>1</v>
      </c>
      <c r="D7" s="25">
        <v>0</v>
      </c>
      <c r="E7" s="25">
        <v>0</v>
      </c>
      <c r="F7" s="25">
        <v>0</v>
      </c>
      <c r="G7" s="87"/>
      <c r="H7" s="87"/>
      <c r="I7" s="87"/>
      <c r="J7" s="87"/>
      <c r="K7" s="25">
        <v>0</v>
      </c>
      <c r="L7" s="25">
        <v>0</v>
      </c>
      <c r="M7" s="25">
        <v>0</v>
      </c>
      <c r="N7" s="87"/>
      <c r="O7" s="87"/>
      <c r="P7" s="87"/>
      <c r="Q7" s="25">
        <v>2</v>
      </c>
      <c r="R7" s="87"/>
      <c r="S7" s="25">
        <v>0</v>
      </c>
      <c r="T7" s="87"/>
      <c r="U7" s="87"/>
      <c r="V7" s="87"/>
      <c r="W7" s="87"/>
      <c r="X7" s="87"/>
      <c r="Y7" s="87"/>
      <c r="Z7" s="87"/>
      <c r="AA7" s="87"/>
      <c r="AB7" s="25"/>
      <c r="AC7" s="87"/>
      <c r="AD7" s="87"/>
      <c r="AE7" s="27">
        <f t="shared" si="0"/>
        <v>3</v>
      </c>
      <c r="AG7" s="95"/>
      <c r="AH7" s="3" t="s">
        <v>38</v>
      </c>
    </row>
    <row r="8" spans="1:34" ht="14.95" customHeight="1" x14ac:dyDescent="0.2">
      <c r="A8" s="70">
        <f>'HUNTER by BLIND'!A8</f>
        <v>45955</v>
      </c>
      <c r="B8" s="87"/>
      <c r="C8" s="25">
        <v>0</v>
      </c>
      <c r="D8" s="25">
        <v>0</v>
      </c>
      <c r="E8" s="87"/>
      <c r="F8" s="87"/>
      <c r="G8" s="25">
        <v>0</v>
      </c>
      <c r="H8" s="25">
        <v>0</v>
      </c>
      <c r="I8" s="87"/>
      <c r="J8" s="25">
        <v>0</v>
      </c>
      <c r="K8" s="25">
        <v>0</v>
      </c>
      <c r="L8" s="25">
        <v>0</v>
      </c>
      <c r="M8" s="25">
        <v>0</v>
      </c>
      <c r="N8" s="25">
        <v>0</v>
      </c>
      <c r="O8" s="25">
        <v>1</v>
      </c>
      <c r="P8" s="87"/>
      <c r="Q8" s="25">
        <v>0</v>
      </c>
      <c r="R8" s="25">
        <v>2</v>
      </c>
      <c r="S8" s="25">
        <v>0</v>
      </c>
      <c r="T8" s="87"/>
      <c r="U8" s="87"/>
      <c r="V8" s="87"/>
      <c r="W8" s="87"/>
      <c r="X8" s="87"/>
      <c r="Y8" s="87"/>
      <c r="Z8" s="87"/>
      <c r="AA8" s="87"/>
      <c r="AB8" s="25"/>
      <c r="AC8" s="87"/>
      <c r="AD8" s="87"/>
      <c r="AE8" s="27">
        <f t="shared" si="0"/>
        <v>3</v>
      </c>
    </row>
    <row r="9" spans="1:34" ht="14.95" customHeight="1" x14ac:dyDescent="0.2">
      <c r="A9" s="70">
        <f>'HUNTER by BLIND'!A9</f>
        <v>45956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87"/>
      <c r="J9" s="87"/>
      <c r="K9" s="87"/>
      <c r="L9" s="25">
        <v>0</v>
      </c>
      <c r="M9" s="25">
        <v>0</v>
      </c>
      <c r="N9" s="87"/>
      <c r="O9" s="25">
        <v>0</v>
      </c>
      <c r="P9" s="87"/>
      <c r="Q9" s="25">
        <v>0</v>
      </c>
      <c r="R9" s="87"/>
      <c r="S9" s="87"/>
      <c r="T9" s="87"/>
      <c r="U9" s="25">
        <v>0</v>
      </c>
      <c r="V9" s="87"/>
      <c r="W9" s="87"/>
      <c r="X9" s="87"/>
      <c r="Y9" s="87"/>
      <c r="Z9" s="87"/>
      <c r="AA9" s="87"/>
      <c r="AB9" s="87"/>
      <c r="AC9" s="87"/>
      <c r="AD9" s="87"/>
      <c r="AE9" s="27">
        <f t="shared" si="0"/>
        <v>0</v>
      </c>
      <c r="AG9" s="79"/>
      <c r="AH9" s="3" t="s">
        <v>42</v>
      </c>
    </row>
    <row r="10" spans="1:34" ht="14.95" customHeight="1" x14ac:dyDescent="0.2">
      <c r="A10" s="70">
        <f>'HUNTER by BLIND'!A10</f>
        <v>45959</v>
      </c>
      <c r="B10" s="25">
        <v>0</v>
      </c>
      <c r="C10" s="32">
        <v>0</v>
      </c>
      <c r="D10" s="25">
        <v>0</v>
      </c>
      <c r="E10" s="25">
        <v>0</v>
      </c>
      <c r="F10" s="25">
        <v>0</v>
      </c>
      <c r="G10" s="87"/>
      <c r="H10" s="25">
        <v>0</v>
      </c>
      <c r="I10" s="104"/>
      <c r="J10" s="104"/>
      <c r="K10" s="25">
        <v>0</v>
      </c>
      <c r="L10" s="25">
        <v>0</v>
      </c>
      <c r="M10" s="25">
        <v>0</v>
      </c>
      <c r="N10" s="32">
        <v>0</v>
      </c>
      <c r="O10" s="87"/>
      <c r="P10" s="104"/>
      <c r="Q10" s="25">
        <v>0</v>
      </c>
      <c r="R10" s="25">
        <v>0</v>
      </c>
      <c r="S10" s="87"/>
      <c r="T10" s="32">
        <v>0</v>
      </c>
      <c r="U10" s="104"/>
      <c r="V10" s="104"/>
      <c r="W10" s="104"/>
      <c r="X10" s="104"/>
      <c r="Y10" s="104"/>
      <c r="Z10" s="104"/>
      <c r="AA10" s="104"/>
      <c r="AB10" s="87"/>
      <c r="AC10" s="32">
        <v>0</v>
      </c>
      <c r="AD10" s="104"/>
      <c r="AE10" s="27">
        <f t="shared" si="0"/>
        <v>0</v>
      </c>
    </row>
    <row r="11" spans="1:34" ht="14.95" customHeight="1" x14ac:dyDescent="0.2">
      <c r="A11" s="70">
        <f>'HUNTER by BLIND'!A11</f>
        <v>45962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87"/>
      <c r="J11" s="25">
        <v>0</v>
      </c>
      <c r="K11" s="25">
        <v>0</v>
      </c>
      <c r="L11" s="25">
        <v>0</v>
      </c>
      <c r="M11" s="25">
        <v>0</v>
      </c>
      <c r="N11" s="25">
        <v>0</v>
      </c>
      <c r="O11" s="25">
        <v>0</v>
      </c>
      <c r="P11" s="104"/>
      <c r="Q11" s="25">
        <v>0</v>
      </c>
      <c r="R11" s="25">
        <v>0</v>
      </c>
      <c r="S11" s="25">
        <v>0</v>
      </c>
      <c r="T11" s="25">
        <v>0</v>
      </c>
      <c r="U11" s="104"/>
      <c r="V11" s="104"/>
      <c r="W11" s="104"/>
      <c r="X11" s="104"/>
      <c r="Y11" s="104"/>
      <c r="Z11" s="104"/>
      <c r="AA11" s="87"/>
      <c r="AB11" s="104"/>
      <c r="AC11" s="104"/>
      <c r="AD11" s="104"/>
      <c r="AE11" s="27">
        <f t="shared" si="0"/>
        <v>0</v>
      </c>
    </row>
    <row r="12" spans="1:34" ht="14.95" customHeight="1" x14ac:dyDescent="0.2">
      <c r="A12" s="70">
        <f>'HUNTER by BLIND'!A12</f>
        <v>45963</v>
      </c>
      <c r="B12" s="87"/>
      <c r="C12" s="25">
        <v>0</v>
      </c>
      <c r="D12" s="25">
        <v>0</v>
      </c>
      <c r="E12" s="87"/>
      <c r="F12" s="25">
        <v>0</v>
      </c>
      <c r="G12" s="87"/>
      <c r="H12" s="25">
        <v>0</v>
      </c>
      <c r="I12" s="104"/>
      <c r="J12" s="32">
        <v>0</v>
      </c>
      <c r="K12" s="32">
        <v>0</v>
      </c>
      <c r="L12" s="87"/>
      <c r="M12" s="25">
        <v>0</v>
      </c>
      <c r="N12" s="87"/>
      <c r="O12" s="25">
        <v>0</v>
      </c>
      <c r="P12" s="104"/>
      <c r="Q12" s="25">
        <v>0</v>
      </c>
      <c r="R12" s="32">
        <v>0</v>
      </c>
      <c r="S12" s="87"/>
      <c r="T12" s="87"/>
      <c r="U12" s="104"/>
      <c r="V12" s="104"/>
      <c r="W12" s="104"/>
      <c r="X12" s="104"/>
      <c r="Y12" s="104"/>
      <c r="Z12" s="104"/>
      <c r="AA12" s="104"/>
      <c r="AB12" s="104"/>
      <c r="AC12" s="104"/>
      <c r="AD12" s="104"/>
      <c r="AE12" s="27">
        <f t="shared" si="0"/>
        <v>0</v>
      </c>
    </row>
    <row r="13" spans="1:34" ht="14.95" customHeight="1" x14ac:dyDescent="0.2">
      <c r="A13" s="70">
        <f>'HUNTER by BLIND'!A13</f>
        <v>45966</v>
      </c>
      <c r="B13" s="87"/>
      <c r="C13" s="25">
        <v>0</v>
      </c>
      <c r="D13" s="25">
        <v>0</v>
      </c>
      <c r="E13" s="25">
        <v>0</v>
      </c>
      <c r="F13" s="25">
        <v>0</v>
      </c>
      <c r="G13" s="87"/>
      <c r="H13" s="87"/>
      <c r="I13" s="25">
        <v>0</v>
      </c>
      <c r="J13" s="87"/>
      <c r="K13" s="25">
        <v>0</v>
      </c>
      <c r="L13" s="25">
        <v>0</v>
      </c>
      <c r="M13" s="25">
        <v>0</v>
      </c>
      <c r="N13" s="87"/>
      <c r="O13" s="87"/>
      <c r="P13" s="87"/>
      <c r="Q13" s="25">
        <v>0</v>
      </c>
      <c r="R13" s="25">
        <v>0</v>
      </c>
      <c r="S13" s="87"/>
      <c r="T13" s="87"/>
      <c r="U13" s="87"/>
      <c r="V13" s="87"/>
      <c r="W13" s="87"/>
      <c r="X13" s="87"/>
      <c r="Y13" s="87"/>
      <c r="Z13" s="87"/>
      <c r="AA13" s="87"/>
      <c r="AB13" s="87"/>
      <c r="AC13" s="87"/>
      <c r="AD13" s="87"/>
      <c r="AE13" s="27">
        <f t="shared" si="0"/>
        <v>0</v>
      </c>
    </row>
    <row r="14" spans="1:34" ht="14.95" customHeight="1" x14ac:dyDescent="0.2">
      <c r="A14" s="74">
        <f>'HUNTER by BLIND'!A14</f>
        <v>45969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28">
        <f t="shared" si="0"/>
        <v>0</v>
      </c>
    </row>
    <row r="15" spans="1:34" ht="14.95" customHeight="1" x14ac:dyDescent="0.2">
      <c r="A15" s="70">
        <f>'HUNTER by BLIND'!A15</f>
        <v>45970</v>
      </c>
      <c r="B15" s="25">
        <v>0</v>
      </c>
      <c r="C15" s="25">
        <v>0</v>
      </c>
      <c r="D15" s="25">
        <v>0</v>
      </c>
      <c r="E15" s="25">
        <v>0</v>
      </c>
      <c r="F15" s="25">
        <v>0</v>
      </c>
      <c r="G15" s="87"/>
      <c r="H15" s="87"/>
      <c r="I15" s="87"/>
      <c r="J15" s="87"/>
      <c r="K15" s="25">
        <v>0</v>
      </c>
      <c r="L15" s="25">
        <v>0</v>
      </c>
      <c r="M15" s="87"/>
      <c r="N15" s="87"/>
      <c r="O15" s="87"/>
      <c r="P15" s="87"/>
      <c r="Q15" s="25">
        <v>0</v>
      </c>
      <c r="R15" s="25">
        <v>0</v>
      </c>
      <c r="S15" s="25">
        <v>0</v>
      </c>
      <c r="T15" s="87"/>
      <c r="U15" s="87"/>
      <c r="V15" s="87"/>
      <c r="W15" s="87"/>
      <c r="X15" s="87"/>
      <c r="Y15" s="87"/>
      <c r="Z15" s="87"/>
      <c r="AA15" s="87"/>
      <c r="AB15" s="25">
        <v>0</v>
      </c>
      <c r="AC15" s="25">
        <v>0</v>
      </c>
      <c r="AD15" s="87"/>
      <c r="AE15" s="27">
        <f t="shared" si="0"/>
        <v>0</v>
      </c>
    </row>
    <row r="16" spans="1:34" ht="14.95" customHeight="1" x14ac:dyDescent="0.2">
      <c r="A16" s="102">
        <f>'HUNTER by BLIND'!A16</f>
        <v>45972</v>
      </c>
      <c r="B16" s="93">
        <v>1</v>
      </c>
      <c r="C16" s="93">
        <v>0</v>
      </c>
      <c r="D16" s="93">
        <v>1</v>
      </c>
      <c r="E16" s="93">
        <v>0</v>
      </c>
      <c r="F16" s="93">
        <v>0</v>
      </c>
      <c r="G16" s="93">
        <v>0</v>
      </c>
      <c r="H16" s="93">
        <v>0</v>
      </c>
      <c r="I16" s="93"/>
      <c r="J16" s="93"/>
      <c r="K16" s="93">
        <v>0</v>
      </c>
      <c r="L16" s="93">
        <v>1</v>
      </c>
      <c r="M16" s="93"/>
      <c r="N16" s="93"/>
      <c r="O16" s="93"/>
      <c r="P16" s="93"/>
      <c r="Q16" s="93">
        <v>0</v>
      </c>
      <c r="R16" s="93"/>
      <c r="S16" s="93">
        <v>0</v>
      </c>
      <c r="T16" s="93">
        <v>0</v>
      </c>
      <c r="U16" s="93"/>
      <c r="V16" s="93"/>
      <c r="W16" s="93"/>
      <c r="X16" s="93"/>
      <c r="Y16" s="93"/>
      <c r="Z16" s="93"/>
      <c r="AA16" s="93"/>
      <c r="AB16" s="93"/>
      <c r="AC16" s="93"/>
      <c r="AD16" s="93"/>
      <c r="AE16" s="96">
        <f t="shared" si="0"/>
        <v>3</v>
      </c>
    </row>
    <row r="17" spans="1:31" ht="14.95" customHeight="1" x14ac:dyDescent="0.2">
      <c r="A17" s="70">
        <f>'HUNTER by BLIND'!A17</f>
        <v>45976</v>
      </c>
      <c r="B17" s="87"/>
      <c r="C17" s="25">
        <v>0</v>
      </c>
      <c r="D17" s="25">
        <v>0</v>
      </c>
      <c r="E17" s="25">
        <v>0</v>
      </c>
      <c r="F17" s="25">
        <v>0</v>
      </c>
      <c r="G17" s="87"/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  <c r="N17" s="25">
        <v>1</v>
      </c>
      <c r="O17" s="25">
        <v>0</v>
      </c>
      <c r="P17" s="87"/>
      <c r="Q17" s="25">
        <v>0</v>
      </c>
      <c r="R17" s="87"/>
      <c r="S17" s="25">
        <v>0</v>
      </c>
      <c r="T17" s="87"/>
      <c r="U17" s="87"/>
      <c r="V17" s="87"/>
      <c r="W17" s="87"/>
      <c r="X17" s="87"/>
      <c r="Y17" s="87"/>
      <c r="Z17" s="25">
        <v>0</v>
      </c>
      <c r="AA17" s="25">
        <v>0</v>
      </c>
      <c r="AB17" s="87"/>
      <c r="AC17" s="87"/>
      <c r="AD17" s="87"/>
      <c r="AE17" s="27">
        <f t="shared" si="0"/>
        <v>1</v>
      </c>
    </row>
    <row r="18" spans="1:31" ht="14.95" customHeight="1" x14ac:dyDescent="0.2">
      <c r="A18" s="70">
        <f>'HUNTER by BLIND'!A18</f>
        <v>45977</v>
      </c>
      <c r="B18" s="87"/>
      <c r="C18" s="25">
        <v>0</v>
      </c>
      <c r="D18" s="25">
        <v>0</v>
      </c>
      <c r="E18" s="25">
        <v>0</v>
      </c>
      <c r="F18" s="25">
        <v>0</v>
      </c>
      <c r="G18" s="87"/>
      <c r="H18" s="25">
        <v>0</v>
      </c>
      <c r="I18" s="87"/>
      <c r="J18" s="25">
        <v>0</v>
      </c>
      <c r="K18" s="25">
        <v>0</v>
      </c>
      <c r="L18" s="25">
        <v>0</v>
      </c>
      <c r="M18" s="87"/>
      <c r="N18" s="87"/>
      <c r="O18" s="87"/>
      <c r="P18" s="87"/>
      <c r="Q18" s="87"/>
      <c r="R18" s="87"/>
      <c r="S18" s="87"/>
      <c r="T18" s="87"/>
      <c r="U18" s="25">
        <v>0</v>
      </c>
      <c r="V18" s="87"/>
      <c r="W18" s="87"/>
      <c r="X18" s="87"/>
      <c r="Y18" s="87"/>
      <c r="Z18" s="87"/>
      <c r="AA18" s="87"/>
      <c r="AB18" s="87"/>
      <c r="AC18" s="87"/>
      <c r="AD18" s="87"/>
      <c r="AE18" s="27">
        <f t="shared" si="0"/>
        <v>0</v>
      </c>
    </row>
    <row r="19" spans="1:31" ht="14.95" customHeight="1" x14ac:dyDescent="0.2">
      <c r="A19" s="70">
        <f>'HUNTER by BLIND'!A19</f>
        <v>45980</v>
      </c>
      <c r="B19" s="25">
        <v>0</v>
      </c>
      <c r="C19" s="25">
        <v>0</v>
      </c>
      <c r="D19" s="25">
        <v>0</v>
      </c>
      <c r="E19" s="25">
        <v>0</v>
      </c>
      <c r="F19" s="25">
        <v>2</v>
      </c>
      <c r="G19" s="87"/>
      <c r="H19" s="25">
        <v>0</v>
      </c>
      <c r="I19" s="25">
        <v>0</v>
      </c>
      <c r="J19" s="25">
        <v>0</v>
      </c>
      <c r="K19" s="25">
        <v>0</v>
      </c>
      <c r="L19" s="25">
        <v>0</v>
      </c>
      <c r="M19" s="25">
        <v>0</v>
      </c>
      <c r="N19" s="87"/>
      <c r="O19" s="87"/>
      <c r="P19" s="87"/>
      <c r="Q19" s="25">
        <v>0</v>
      </c>
      <c r="R19" s="25">
        <v>0</v>
      </c>
      <c r="S19" s="25">
        <v>0</v>
      </c>
      <c r="T19" s="25">
        <v>0</v>
      </c>
      <c r="U19" s="87"/>
      <c r="V19" s="87"/>
      <c r="W19" s="87"/>
      <c r="X19" s="87"/>
      <c r="Y19" s="87"/>
      <c r="Z19" s="87"/>
      <c r="AA19" s="87"/>
      <c r="AB19" s="87"/>
      <c r="AC19" s="87"/>
      <c r="AD19" s="87"/>
      <c r="AE19" s="27">
        <f t="shared" si="0"/>
        <v>2</v>
      </c>
    </row>
    <row r="20" spans="1:31" ht="14.95" customHeight="1" x14ac:dyDescent="0.2">
      <c r="A20" s="70">
        <f>'HUNTER by BLIND'!A20</f>
        <v>45983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87"/>
      <c r="J20" s="25">
        <v>0</v>
      </c>
      <c r="K20" s="25">
        <v>1</v>
      </c>
      <c r="L20" s="25">
        <v>0</v>
      </c>
      <c r="M20" s="87"/>
      <c r="N20" s="87"/>
      <c r="O20" s="87"/>
      <c r="P20" s="25">
        <v>6</v>
      </c>
      <c r="Q20" s="87"/>
      <c r="R20" s="87"/>
      <c r="S20" s="25">
        <v>0</v>
      </c>
      <c r="T20" s="25">
        <v>0</v>
      </c>
      <c r="U20" s="87"/>
      <c r="V20" s="87"/>
      <c r="W20" s="87"/>
      <c r="X20" s="87"/>
      <c r="Y20" s="87"/>
      <c r="Z20" s="87"/>
      <c r="AA20" s="87"/>
      <c r="AB20" s="87"/>
      <c r="AC20" s="87"/>
      <c r="AD20" s="87"/>
      <c r="AE20" s="27">
        <f t="shared" si="0"/>
        <v>7</v>
      </c>
    </row>
    <row r="21" spans="1:31" ht="14.95" customHeight="1" x14ac:dyDescent="0.2">
      <c r="A21" s="70">
        <f>'HUNTER by BLIND'!A21</f>
        <v>45984</v>
      </c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87"/>
      <c r="H21" s="25">
        <v>0</v>
      </c>
      <c r="I21" s="87"/>
      <c r="J21" s="25">
        <v>0</v>
      </c>
      <c r="K21" s="25">
        <v>0</v>
      </c>
      <c r="L21" s="25">
        <v>0</v>
      </c>
      <c r="M21" s="25">
        <v>0</v>
      </c>
      <c r="N21" s="87"/>
      <c r="O21" s="87"/>
      <c r="P21" s="87"/>
      <c r="Q21" s="87"/>
      <c r="R21" s="25">
        <v>0</v>
      </c>
      <c r="S21" s="25">
        <v>0</v>
      </c>
      <c r="T21" s="87"/>
      <c r="U21" s="87"/>
      <c r="V21" s="87"/>
      <c r="W21" s="87"/>
      <c r="X21" s="87"/>
      <c r="Y21" s="87"/>
      <c r="Z21" s="87"/>
      <c r="AA21" s="87"/>
      <c r="AB21" s="87"/>
      <c r="AC21" s="87"/>
      <c r="AD21" s="87"/>
      <c r="AE21" s="27">
        <f t="shared" si="0"/>
        <v>0</v>
      </c>
    </row>
    <row r="22" spans="1:31" ht="14.95" customHeight="1" x14ac:dyDescent="0.2">
      <c r="A22" s="70">
        <f>'HUNTER by BLIND'!A22</f>
        <v>45987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25">
        <v>0</v>
      </c>
      <c r="H22" s="25">
        <v>0</v>
      </c>
      <c r="I22" s="87"/>
      <c r="J22" s="25">
        <v>0</v>
      </c>
      <c r="K22" s="25">
        <v>0</v>
      </c>
      <c r="L22" s="25">
        <v>0</v>
      </c>
      <c r="M22" s="25">
        <v>1</v>
      </c>
      <c r="N22" s="87"/>
      <c r="O22" s="87"/>
      <c r="P22" s="87"/>
      <c r="Q22" s="87"/>
      <c r="R22" s="87"/>
      <c r="S22" s="25">
        <v>0</v>
      </c>
      <c r="T22" s="25">
        <v>0</v>
      </c>
      <c r="U22" s="25">
        <v>1</v>
      </c>
      <c r="V22" s="87"/>
      <c r="W22" s="87"/>
      <c r="X22" s="87"/>
      <c r="Y22" s="87"/>
      <c r="Z22" s="87"/>
      <c r="AA22" s="87"/>
      <c r="AB22" s="87"/>
      <c r="AC22" s="87"/>
      <c r="AD22" s="87"/>
      <c r="AE22" s="27">
        <f t="shared" si="0"/>
        <v>2</v>
      </c>
    </row>
    <row r="23" spans="1:31" ht="14.95" customHeight="1" x14ac:dyDescent="0.2">
      <c r="A23" s="70">
        <f>'HUNTER by BLIND'!A23</f>
        <v>45988</v>
      </c>
      <c r="B23" s="25">
        <v>0</v>
      </c>
      <c r="C23" s="25">
        <v>1</v>
      </c>
      <c r="D23" s="25">
        <v>0</v>
      </c>
      <c r="E23" s="25">
        <v>0</v>
      </c>
      <c r="F23" s="25">
        <v>0</v>
      </c>
      <c r="G23" s="87"/>
      <c r="H23" s="87"/>
      <c r="I23" s="87"/>
      <c r="J23" s="25">
        <v>0</v>
      </c>
      <c r="K23" s="25">
        <v>0</v>
      </c>
      <c r="L23" s="25">
        <v>0</v>
      </c>
      <c r="M23" s="25">
        <v>0</v>
      </c>
      <c r="N23" s="25">
        <v>0</v>
      </c>
      <c r="O23" s="87"/>
      <c r="P23" s="87"/>
      <c r="Q23" s="25">
        <v>0</v>
      </c>
      <c r="R23" s="25">
        <v>0</v>
      </c>
      <c r="S23" s="25">
        <v>0</v>
      </c>
      <c r="T23" s="87"/>
      <c r="U23" s="87"/>
      <c r="V23" s="87"/>
      <c r="W23" s="87"/>
      <c r="X23" s="87"/>
      <c r="Y23" s="87"/>
      <c r="Z23" s="87"/>
      <c r="AA23" s="87"/>
      <c r="AB23" s="87"/>
      <c r="AC23" s="87"/>
      <c r="AD23" s="87"/>
      <c r="AE23" s="27">
        <f t="shared" si="0"/>
        <v>1</v>
      </c>
    </row>
    <row r="24" spans="1:31" ht="14.95" customHeight="1" x14ac:dyDescent="0.2">
      <c r="A24" s="70">
        <f>'HUNTER by BLIND'!A24</f>
        <v>45990</v>
      </c>
      <c r="B24" s="25">
        <v>1</v>
      </c>
      <c r="C24" s="25">
        <v>0</v>
      </c>
      <c r="D24" s="25">
        <v>2</v>
      </c>
      <c r="E24" s="25">
        <v>0</v>
      </c>
      <c r="F24" s="87"/>
      <c r="G24" s="25">
        <v>1</v>
      </c>
      <c r="H24" s="87"/>
      <c r="I24" s="87"/>
      <c r="J24" s="25">
        <v>0</v>
      </c>
      <c r="K24" s="25">
        <v>0</v>
      </c>
      <c r="L24" s="25">
        <v>0</v>
      </c>
      <c r="M24" s="25">
        <v>0</v>
      </c>
      <c r="N24" s="87"/>
      <c r="O24" s="87"/>
      <c r="P24" s="87"/>
      <c r="Q24" s="25">
        <v>0</v>
      </c>
      <c r="R24" s="87"/>
      <c r="S24" s="25">
        <v>1</v>
      </c>
      <c r="T24" s="25">
        <v>0</v>
      </c>
      <c r="U24" s="25">
        <v>1</v>
      </c>
      <c r="V24" s="87"/>
      <c r="W24" s="87"/>
      <c r="X24" s="87"/>
      <c r="Y24" s="87"/>
      <c r="Z24" s="87"/>
      <c r="AA24" s="87"/>
      <c r="AB24" s="25">
        <v>1</v>
      </c>
      <c r="AC24" s="87"/>
      <c r="AD24" s="87"/>
      <c r="AE24" s="27">
        <f t="shared" si="0"/>
        <v>7</v>
      </c>
    </row>
    <row r="25" spans="1:31" ht="14.95" customHeight="1" x14ac:dyDescent="0.2">
      <c r="A25" s="70">
        <f>'HUNTER by BLIND'!A25</f>
        <v>45991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87"/>
      <c r="H25" s="25">
        <v>0</v>
      </c>
      <c r="I25" s="87"/>
      <c r="J25" s="25">
        <v>0</v>
      </c>
      <c r="K25" s="87"/>
      <c r="L25" s="25">
        <v>0</v>
      </c>
      <c r="M25" s="25">
        <v>0</v>
      </c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  <c r="AA25" s="87"/>
      <c r="AB25" s="87"/>
      <c r="AC25" s="25">
        <v>1</v>
      </c>
      <c r="AD25" s="87"/>
      <c r="AE25" s="27">
        <f t="shared" si="0"/>
        <v>1</v>
      </c>
    </row>
    <row r="26" spans="1:31" ht="14.95" customHeight="1" x14ac:dyDescent="0.2">
      <c r="A26" s="70">
        <f>'HUNTER by BLIND'!A26</f>
        <v>45994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25">
        <v>0</v>
      </c>
      <c r="N26" s="87"/>
      <c r="O26" s="87"/>
      <c r="P26" s="87"/>
      <c r="Q26" s="25">
        <v>0</v>
      </c>
      <c r="R26" s="25">
        <v>0</v>
      </c>
      <c r="S26" s="25">
        <v>0</v>
      </c>
      <c r="T26" s="87"/>
      <c r="U26" s="87"/>
      <c r="V26" s="87"/>
      <c r="W26" s="87"/>
      <c r="X26" s="87"/>
      <c r="Y26" s="87"/>
      <c r="Z26" s="87"/>
      <c r="AA26" s="87"/>
      <c r="AB26" s="87"/>
      <c r="AC26" s="87"/>
      <c r="AD26" s="87"/>
      <c r="AE26" s="27">
        <f t="shared" si="0"/>
        <v>0</v>
      </c>
    </row>
    <row r="27" spans="1:31" ht="14.95" customHeight="1" x14ac:dyDescent="0.2">
      <c r="A27" s="70">
        <f>'HUNTER by BLIND'!A27</f>
        <v>45997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5">
        <v>0</v>
      </c>
      <c r="M27" s="87"/>
      <c r="N27" s="25">
        <v>0</v>
      </c>
      <c r="O27" s="25">
        <v>0</v>
      </c>
      <c r="P27" s="87"/>
      <c r="Q27" s="25">
        <v>0</v>
      </c>
      <c r="R27" s="25">
        <v>0</v>
      </c>
      <c r="S27" s="25">
        <v>0</v>
      </c>
      <c r="T27" s="25">
        <v>0</v>
      </c>
      <c r="U27" s="25">
        <v>0</v>
      </c>
      <c r="V27" s="87"/>
      <c r="W27" s="87"/>
      <c r="X27" s="87"/>
      <c r="Y27" s="87"/>
      <c r="Z27" s="87"/>
      <c r="AA27" s="87"/>
      <c r="AB27" s="87"/>
      <c r="AC27" s="87"/>
      <c r="AD27" s="87"/>
      <c r="AE27" s="27">
        <f t="shared" si="0"/>
        <v>0</v>
      </c>
    </row>
    <row r="28" spans="1:31" ht="14.95" customHeight="1" x14ac:dyDescent="0.2">
      <c r="A28" s="70">
        <f>'HUNTER by BLIND'!A28</f>
        <v>45998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87"/>
      <c r="J28" s="25">
        <v>0</v>
      </c>
      <c r="K28" s="25">
        <v>0</v>
      </c>
      <c r="L28" s="25">
        <v>0</v>
      </c>
      <c r="M28" s="87"/>
      <c r="N28" s="87"/>
      <c r="O28" s="25">
        <v>0</v>
      </c>
      <c r="P28" s="87"/>
      <c r="Q28" s="25">
        <v>0</v>
      </c>
      <c r="R28" s="25">
        <v>0</v>
      </c>
      <c r="S28" s="25">
        <v>0</v>
      </c>
      <c r="T28" s="87"/>
      <c r="U28" s="87"/>
      <c r="V28" s="87"/>
      <c r="W28" s="87"/>
      <c r="X28" s="87"/>
      <c r="Y28" s="87"/>
      <c r="Z28" s="87"/>
      <c r="AA28" s="87"/>
      <c r="AB28" s="87"/>
      <c r="AC28" s="87"/>
      <c r="AD28" s="87"/>
      <c r="AE28" s="27">
        <f t="shared" si="0"/>
        <v>0</v>
      </c>
    </row>
    <row r="29" spans="1:31" ht="14.95" customHeight="1" x14ac:dyDescent="0.2">
      <c r="A29" s="70">
        <f>'HUNTER by BLIND'!A29</f>
        <v>46001</v>
      </c>
      <c r="B29" s="87"/>
      <c r="C29" s="25">
        <v>0</v>
      </c>
      <c r="D29" s="25">
        <v>0</v>
      </c>
      <c r="E29" s="25">
        <v>0</v>
      </c>
      <c r="F29" s="25">
        <v>0</v>
      </c>
      <c r="G29" s="25">
        <v>0</v>
      </c>
      <c r="H29" s="25">
        <v>0</v>
      </c>
      <c r="I29" s="87"/>
      <c r="J29" s="25">
        <v>0</v>
      </c>
      <c r="K29" s="25">
        <v>0</v>
      </c>
      <c r="L29" s="25">
        <v>0</v>
      </c>
      <c r="M29" s="87"/>
      <c r="N29" s="87"/>
      <c r="O29" s="25">
        <v>0</v>
      </c>
      <c r="P29" s="87"/>
      <c r="Q29" s="25">
        <v>0</v>
      </c>
      <c r="R29" s="87"/>
      <c r="S29" s="25">
        <v>0</v>
      </c>
      <c r="T29" s="87"/>
      <c r="U29" s="87"/>
      <c r="V29" s="87"/>
      <c r="W29" s="87"/>
      <c r="X29" s="87"/>
      <c r="Y29" s="87"/>
      <c r="Z29" s="87"/>
      <c r="AA29" s="87"/>
      <c r="AB29" s="87"/>
      <c r="AC29" s="87"/>
      <c r="AD29" s="87"/>
      <c r="AE29" s="27">
        <f t="shared" si="0"/>
        <v>0</v>
      </c>
    </row>
    <row r="30" spans="1:31" ht="14.95" customHeight="1" x14ac:dyDescent="0.2">
      <c r="A30" s="70">
        <f>'HUNTER by BLIND'!A30</f>
        <v>46004</v>
      </c>
      <c r="B30" s="25">
        <v>1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  <c r="H30" s="25">
        <v>0</v>
      </c>
      <c r="I30" s="25">
        <v>1</v>
      </c>
      <c r="J30" s="25">
        <v>0</v>
      </c>
      <c r="K30" s="25">
        <v>0</v>
      </c>
      <c r="L30" s="25">
        <v>0</v>
      </c>
      <c r="M30" s="25">
        <v>0</v>
      </c>
      <c r="N30" s="87"/>
      <c r="O30" s="25">
        <v>0</v>
      </c>
      <c r="P30" s="25">
        <v>4</v>
      </c>
      <c r="Q30" s="25">
        <v>0</v>
      </c>
      <c r="R30" s="25">
        <v>0</v>
      </c>
      <c r="S30" s="25">
        <v>0</v>
      </c>
      <c r="T30" s="25">
        <v>0</v>
      </c>
      <c r="U30" s="87"/>
      <c r="V30" s="87"/>
      <c r="W30" s="87"/>
      <c r="X30" s="87"/>
      <c r="Y30" s="87"/>
      <c r="Z30" s="87"/>
      <c r="AA30" s="87"/>
      <c r="AB30" s="25">
        <v>0</v>
      </c>
      <c r="AC30" s="25">
        <v>0</v>
      </c>
      <c r="AD30" s="25">
        <v>0</v>
      </c>
      <c r="AE30" s="27">
        <f t="shared" si="0"/>
        <v>6</v>
      </c>
    </row>
    <row r="31" spans="1:31" ht="14.95" customHeight="1" x14ac:dyDescent="0.2">
      <c r="A31" s="70">
        <f>'HUNTER by BLIND'!A31</f>
        <v>46005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25">
        <v>0</v>
      </c>
      <c r="H31" s="25">
        <v>0</v>
      </c>
      <c r="I31" s="87"/>
      <c r="J31" s="87"/>
      <c r="K31" s="25">
        <v>0</v>
      </c>
      <c r="L31" s="25">
        <v>0</v>
      </c>
      <c r="M31" s="87"/>
      <c r="N31" s="25">
        <v>0</v>
      </c>
      <c r="O31" s="87"/>
      <c r="P31" s="87"/>
      <c r="Q31" s="25">
        <v>0</v>
      </c>
      <c r="R31" s="87"/>
      <c r="S31" s="25">
        <v>0</v>
      </c>
      <c r="T31" s="25">
        <v>0</v>
      </c>
      <c r="U31" s="87"/>
      <c r="V31" s="87"/>
      <c r="W31" s="87"/>
      <c r="X31" s="87"/>
      <c r="Y31" s="87"/>
      <c r="Z31" s="87"/>
      <c r="AA31" s="87"/>
      <c r="AB31" s="25">
        <v>0</v>
      </c>
      <c r="AC31" s="87"/>
      <c r="AD31" s="87"/>
      <c r="AE31" s="27">
        <f t="shared" si="0"/>
        <v>0</v>
      </c>
    </row>
    <row r="32" spans="1:31" ht="14.95" customHeight="1" x14ac:dyDescent="0.2">
      <c r="A32" s="70">
        <f>'HUNTER by BLIND'!A32</f>
        <v>46008</v>
      </c>
      <c r="B32" s="25">
        <v>0</v>
      </c>
      <c r="C32" s="25">
        <v>0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25">
        <v>0</v>
      </c>
      <c r="N32" s="25">
        <v>0</v>
      </c>
      <c r="O32" s="25">
        <v>0</v>
      </c>
      <c r="P32" s="87"/>
      <c r="Q32" s="25">
        <v>0</v>
      </c>
      <c r="R32" s="87"/>
      <c r="S32" s="25">
        <v>0</v>
      </c>
      <c r="T32" s="25">
        <v>0</v>
      </c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27">
        <f t="shared" si="0"/>
        <v>0</v>
      </c>
    </row>
    <row r="33" spans="1:31" ht="14.95" customHeight="1" x14ac:dyDescent="0.2">
      <c r="A33" s="70">
        <f>'HUNTER by BLIND'!A33</f>
        <v>46011</v>
      </c>
      <c r="B33" s="25">
        <v>0</v>
      </c>
      <c r="C33" s="25">
        <v>0</v>
      </c>
      <c r="D33" s="25">
        <v>0</v>
      </c>
      <c r="E33" s="25">
        <v>0</v>
      </c>
      <c r="F33" s="25">
        <v>1</v>
      </c>
      <c r="G33" s="25">
        <v>0</v>
      </c>
      <c r="H33" s="25">
        <v>0</v>
      </c>
      <c r="I33" s="25">
        <v>0</v>
      </c>
      <c r="J33" s="25">
        <v>2</v>
      </c>
      <c r="K33" s="25">
        <v>0</v>
      </c>
      <c r="L33" s="25">
        <v>0</v>
      </c>
      <c r="M33" s="25">
        <v>0</v>
      </c>
      <c r="N33" s="25">
        <v>0</v>
      </c>
      <c r="O33" s="25">
        <v>5</v>
      </c>
      <c r="P33" s="87"/>
      <c r="Q33" s="25">
        <v>1</v>
      </c>
      <c r="R33" s="25">
        <v>0</v>
      </c>
      <c r="S33" s="25">
        <v>0</v>
      </c>
      <c r="T33" s="25">
        <v>0</v>
      </c>
      <c r="U33" s="87"/>
      <c r="V33" s="87"/>
      <c r="W33" s="87"/>
      <c r="X33" s="87"/>
      <c r="Y33" s="25">
        <v>9</v>
      </c>
      <c r="Z33" s="25">
        <v>9</v>
      </c>
      <c r="AA33" s="87"/>
      <c r="AB33" s="87"/>
      <c r="AC33" s="87"/>
      <c r="AD33" s="87"/>
      <c r="AE33" s="27">
        <f t="shared" si="0"/>
        <v>27</v>
      </c>
    </row>
    <row r="34" spans="1:31" ht="14.95" customHeight="1" x14ac:dyDescent="0.2">
      <c r="A34" s="70">
        <f>'HUNTER by BLIND'!A34</f>
        <v>46012</v>
      </c>
      <c r="B34" s="25">
        <v>0</v>
      </c>
      <c r="C34" s="25">
        <v>0</v>
      </c>
      <c r="D34" s="25">
        <v>1</v>
      </c>
      <c r="E34" s="25">
        <v>2</v>
      </c>
      <c r="F34" s="25">
        <v>0</v>
      </c>
      <c r="G34" s="25">
        <v>0</v>
      </c>
      <c r="H34" s="25">
        <v>1</v>
      </c>
      <c r="I34" s="87"/>
      <c r="J34" s="25">
        <v>0</v>
      </c>
      <c r="K34" s="25">
        <v>3</v>
      </c>
      <c r="L34" s="25">
        <v>0</v>
      </c>
      <c r="M34" s="25">
        <v>0</v>
      </c>
      <c r="N34" s="25">
        <v>1</v>
      </c>
      <c r="O34" s="87"/>
      <c r="P34" s="87"/>
      <c r="Q34" s="87"/>
      <c r="R34" s="25">
        <v>0</v>
      </c>
      <c r="S34" s="25">
        <v>0</v>
      </c>
      <c r="T34" s="87"/>
      <c r="U34" s="87"/>
      <c r="V34" s="87"/>
      <c r="W34" s="87"/>
      <c r="X34" s="25">
        <v>7</v>
      </c>
      <c r="Y34" s="87"/>
      <c r="Z34" s="87"/>
      <c r="AA34" s="87"/>
      <c r="AB34" s="87"/>
      <c r="AC34" s="87"/>
      <c r="AD34" s="87"/>
      <c r="AE34" s="27">
        <f t="shared" ref="AE34:AE59" si="1">SUM(B34:AD34)</f>
        <v>15</v>
      </c>
    </row>
    <row r="35" spans="1:31" ht="14.95" customHeight="1" x14ac:dyDescent="0.2">
      <c r="A35" s="70">
        <f>'HUNTER by BLIND'!A35</f>
        <v>46015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25">
        <v>0</v>
      </c>
      <c r="H35" s="25">
        <v>0</v>
      </c>
      <c r="I35" s="25">
        <v>0</v>
      </c>
      <c r="J35" s="25">
        <v>0</v>
      </c>
      <c r="K35" s="25">
        <v>0</v>
      </c>
      <c r="L35" s="25">
        <v>0</v>
      </c>
      <c r="M35" s="25">
        <v>0</v>
      </c>
      <c r="N35" s="25">
        <v>2</v>
      </c>
      <c r="O35" s="25">
        <v>0</v>
      </c>
      <c r="P35" s="87"/>
      <c r="Q35" s="25">
        <v>0</v>
      </c>
      <c r="R35" s="25">
        <v>0</v>
      </c>
      <c r="S35" s="25">
        <v>0</v>
      </c>
      <c r="T35" s="25">
        <v>0</v>
      </c>
      <c r="U35" s="87"/>
      <c r="V35" s="87"/>
      <c r="W35" s="87"/>
      <c r="X35" s="87"/>
      <c r="Y35" s="87"/>
      <c r="Z35" s="87"/>
      <c r="AA35" s="87"/>
      <c r="AB35" s="87"/>
      <c r="AC35" s="87"/>
      <c r="AD35" s="25">
        <v>1</v>
      </c>
      <c r="AE35" s="27">
        <f t="shared" si="1"/>
        <v>3</v>
      </c>
    </row>
    <row r="36" spans="1:31" ht="14.95" customHeight="1" x14ac:dyDescent="0.2">
      <c r="A36" s="70">
        <f>'HUNTER by BLIND'!A36</f>
        <v>46018</v>
      </c>
      <c r="B36" s="25">
        <v>0</v>
      </c>
      <c r="C36" s="25">
        <v>0</v>
      </c>
      <c r="D36" s="25">
        <v>0</v>
      </c>
      <c r="E36" s="25">
        <v>0</v>
      </c>
      <c r="F36" s="25">
        <v>0</v>
      </c>
      <c r="G36" s="25">
        <v>0</v>
      </c>
      <c r="H36" s="25">
        <v>0</v>
      </c>
      <c r="I36" s="25">
        <v>0</v>
      </c>
      <c r="J36" s="25">
        <v>1</v>
      </c>
      <c r="K36" s="25">
        <v>1</v>
      </c>
      <c r="L36" s="25">
        <v>0</v>
      </c>
      <c r="M36" s="25">
        <v>0</v>
      </c>
      <c r="N36" s="25">
        <v>0</v>
      </c>
      <c r="O36" s="25">
        <v>0</v>
      </c>
      <c r="P36" s="87"/>
      <c r="Q36" s="25">
        <v>1</v>
      </c>
      <c r="R36" s="25">
        <v>0</v>
      </c>
      <c r="S36" s="25">
        <v>0</v>
      </c>
      <c r="T36" s="25">
        <v>0</v>
      </c>
      <c r="U36" s="87"/>
      <c r="V36" s="87"/>
      <c r="W36" s="87"/>
      <c r="X36" s="87"/>
      <c r="Y36" s="87"/>
      <c r="Z36" s="87"/>
      <c r="AA36" s="87"/>
      <c r="AB36" s="87"/>
      <c r="AC36" s="87"/>
      <c r="AD36" s="25">
        <v>0</v>
      </c>
      <c r="AE36" s="27">
        <f t="shared" si="1"/>
        <v>3</v>
      </c>
    </row>
    <row r="37" spans="1:31" ht="14.95" customHeight="1" x14ac:dyDescent="0.2">
      <c r="A37" s="70">
        <f>'HUNTER by BLIND'!A37</f>
        <v>46019</v>
      </c>
      <c r="B37" s="87"/>
      <c r="C37" s="25">
        <v>0</v>
      </c>
      <c r="D37" s="25">
        <v>1</v>
      </c>
      <c r="E37" s="25">
        <v>0</v>
      </c>
      <c r="F37" s="25">
        <v>0</v>
      </c>
      <c r="G37" s="25">
        <v>0</v>
      </c>
      <c r="H37" s="25">
        <v>0</v>
      </c>
      <c r="I37" s="87"/>
      <c r="J37" s="87"/>
      <c r="K37" s="25">
        <v>0</v>
      </c>
      <c r="L37" s="25">
        <v>0</v>
      </c>
      <c r="M37" s="25">
        <v>0</v>
      </c>
      <c r="N37" s="87"/>
      <c r="O37" s="87"/>
      <c r="P37" s="87"/>
      <c r="Q37" s="87"/>
      <c r="R37" s="25">
        <v>0</v>
      </c>
      <c r="S37" s="25">
        <v>0</v>
      </c>
      <c r="T37" s="87"/>
      <c r="U37" s="87"/>
      <c r="V37" s="87"/>
      <c r="W37" s="87"/>
      <c r="X37" s="87"/>
      <c r="Y37" s="87"/>
      <c r="Z37" s="87"/>
      <c r="AA37" s="87"/>
      <c r="AB37" s="87"/>
      <c r="AC37" s="87"/>
      <c r="AD37" s="87"/>
      <c r="AE37" s="27">
        <f t="shared" si="1"/>
        <v>1</v>
      </c>
    </row>
    <row r="38" spans="1:31" ht="14.95" customHeight="1" x14ac:dyDescent="0.2">
      <c r="A38" s="70">
        <f>'HUNTER by BLIND'!A38</f>
        <v>46022</v>
      </c>
      <c r="B38" s="87"/>
      <c r="C38" s="25">
        <v>0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25">
        <v>0</v>
      </c>
      <c r="J38" s="25">
        <v>0</v>
      </c>
      <c r="K38" s="25">
        <v>0</v>
      </c>
      <c r="L38" s="25">
        <v>0</v>
      </c>
      <c r="M38" s="25">
        <v>1</v>
      </c>
      <c r="N38" s="25">
        <v>1</v>
      </c>
      <c r="O38" s="25">
        <v>0</v>
      </c>
      <c r="P38" s="87"/>
      <c r="Q38" s="25">
        <v>0</v>
      </c>
      <c r="R38" s="25">
        <v>0</v>
      </c>
      <c r="S38" s="25">
        <v>0</v>
      </c>
      <c r="T38" s="25">
        <v>0</v>
      </c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27">
        <f t="shared" si="1"/>
        <v>2</v>
      </c>
    </row>
    <row r="39" spans="1:31" ht="14.95" customHeight="1" x14ac:dyDescent="0.2">
      <c r="A39" s="70">
        <f>'HUNTER by BLIND'!A39</f>
        <v>46023</v>
      </c>
      <c r="B39" s="87"/>
      <c r="C39" s="25">
        <v>0</v>
      </c>
      <c r="D39" s="25">
        <v>0</v>
      </c>
      <c r="E39" s="25">
        <v>0</v>
      </c>
      <c r="F39" s="25">
        <v>0</v>
      </c>
      <c r="G39" s="25">
        <v>0</v>
      </c>
      <c r="H39" s="25">
        <v>0</v>
      </c>
      <c r="I39" s="25">
        <v>0</v>
      </c>
      <c r="J39" s="25">
        <v>0</v>
      </c>
      <c r="K39" s="25">
        <v>0</v>
      </c>
      <c r="L39" s="25">
        <v>0</v>
      </c>
      <c r="M39" s="25">
        <v>1</v>
      </c>
      <c r="N39" s="25">
        <v>1</v>
      </c>
      <c r="O39" s="25">
        <v>0</v>
      </c>
      <c r="P39" s="87"/>
      <c r="Q39" s="25">
        <v>0</v>
      </c>
      <c r="R39" s="25">
        <v>0</v>
      </c>
      <c r="S39" s="25">
        <v>0</v>
      </c>
      <c r="T39" s="25">
        <v>0</v>
      </c>
      <c r="U39" s="87"/>
      <c r="V39" s="87"/>
      <c r="W39" s="87"/>
      <c r="X39" s="87"/>
      <c r="Y39" s="87"/>
      <c r="Z39" s="87"/>
      <c r="AA39" s="87"/>
      <c r="AB39" s="87"/>
      <c r="AC39" s="87"/>
      <c r="AD39" s="87"/>
      <c r="AE39" s="27">
        <f t="shared" si="1"/>
        <v>2</v>
      </c>
    </row>
    <row r="40" spans="1:31" ht="14.95" customHeight="1" x14ac:dyDescent="0.2">
      <c r="A40" s="70">
        <f>'HUNTER by BLIND'!A40</f>
        <v>46025</v>
      </c>
      <c r="B40" s="87"/>
      <c r="C40" s="25">
        <v>0</v>
      </c>
      <c r="D40" s="25">
        <v>0</v>
      </c>
      <c r="E40" s="87"/>
      <c r="F40" s="25">
        <v>0</v>
      </c>
      <c r="G40" s="87"/>
      <c r="H40" s="87"/>
      <c r="I40" s="87"/>
      <c r="J40" s="87"/>
      <c r="K40" s="25">
        <v>0</v>
      </c>
      <c r="L40" s="25">
        <v>0</v>
      </c>
      <c r="M40" s="25">
        <v>0</v>
      </c>
      <c r="N40" s="87"/>
      <c r="O40" s="87"/>
      <c r="P40" s="87"/>
      <c r="Q40" s="25">
        <v>0</v>
      </c>
      <c r="R40" s="25">
        <v>0</v>
      </c>
      <c r="S40" s="25">
        <v>0</v>
      </c>
      <c r="T40" s="25">
        <v>2</v>
      </c>
      <c r="U40" s="87"/>
      <c r="V40" s="87"/>
      <c r="W40" s="87"/>
      <c r="X40" s="87"/>
      <c r="Y40" s="87"/>
      <c r="Z40" s="87"/>
      <c r="AA40" s="87"/>
      <c r="AB40" s="87"/>
      <c r="AC40" s="87"/>
      <c r="AD40" s="87"/>
      <c r="AE40" s="27">
        <f t="shared" si="1"/>
        <v>2</v>
      </c>
    </row>
    <row r="41" spans="1:31" ht="14.95" customHeight="1" x14ac:dyDescent="0.2">
      <c r="A41" s="70">
        <f>'HUNTER by BLIND'!A41</f>
        <v>46026</v>
      </c>
      <c r="B41" s="25">
        <v>0</v>
      </c>
      <c r="C41" s="25">
        <v>0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87"/>
      <c r="J41" s="25">
        <v>1</v>
      </c>
      <c r="K41" s="25">
        <v>0</v>
      </c>
      <c r="L41" s="25">
        <v>0</v>
      </c>
      <c r="M41" s="25">
        <v>0</v>
      </c>
      <c r="N41" s="25">
        <v>0</v>
      </c>
      <c r="O41" s="87"/>
      <c r="P41" s="87"/>
      <c r="Q41" s="87"/>
      <c r="R41" s="87"/>
      <c r="S41" s="25">
        <v>0</v>
      </c>
      <c r="T41" s="87"/>
      <c r="U41" s="87"/>
      <c r="V41" s="87"/>
      <c r="W41" s="87"/>
      <c r="X41" s="87"/>
      <c r="Y41" s="87"/>
      <c r="Z41" s="87"/>
      <c r="AA41" s="87"/>
      <c r="AB41" s="87"/>
      <c r="AC41" s="87"/>
      <c r="AD41" s="87"/>
      <c r="AE41" s="27">
        <f t="shared" si="1"/>
        <v>1</v>
      </c>
    </row>
    <row r="42" spans="1:31" ht="14.95" customHeight="1" x14ac:dyDescent="0.2">
      <c r="A42" s="70">
        <f>'HUNTER by BLIND'!A42</f>
        <v>46029</v>
      </c>
      <c r="B42" s="25">
        <v>0</v>
      </c>
      <c r="C42" s="25">
        <v>0</v>
      </c>
      <c r="D42" s="25">
        <v>0</v>
      </c>
      <c r="E42" s="25">
        <v>0</v>
      </c>
      <c r="F42" s="25">
        <v>0</v>
      </c>
      <c r="G42" s="25">
        <v>0</v>
      </c>
      <c r="H42" s="25">
        <v>1</v>
      </c>
      <c r="I42" s="25">
        <v>0</v>
      </c>
      <c r="J42" s="25">
        <v>0</v>
      </c>
      <c r="K42" s="25">
        <v>0</v>
      </c>
      <c r="L42" s="25">
        <v>0</v>
      </c>
      <c r="M42" s="25">
        <v>0</v>
      </c>
      <c r="N42" s="25">
        <v>0</v>
      </c>
      <c r="O42" s="87"/>
      <c r="P42" s="87"/>
      <c r="Q42" s="25">
        <v>0</v>
      </c>
      <c r="R42" s="87"/>
      <c r="S42" s="25">
        <v>0</v>
      </c>
      <c r="T42" s="87"/>
      <c r="U42" s="87"/>
      <c r="V42" s="87"/>
      <c r="W42" s="87"/>
      <c r="X42" s="87"/>
      <c r="Y42" s="87"/>
      <c r="Z42" s="87"/>
      <c r="AA42" s="87"/>
      <c r="AB42" s="25">
        <v>0</v>
      </c>
      <c r="AC42" s="87"/>
      <c r="AD42" s="87"/>
      <c r="AE42" s="27">
        <f t="shared" si="1"/>
        <v>1</v>
      </c>
    </row>
    <row r="43" spans="1:31" ht="14.95" customHeight="1" x14ac:dyDescent="0.2">
      <c r="A43" s="70">
        <f>'HUNTER by BLIND'!A43</f>
        <v>46032</v>
      </c>
      <c r="B43" s="87"/>
      <c r="C43" s="25">
        <v>1</v>
      </c>
      <c r="D43" s="25">
        <v>0</v>
      </c>
      <c r="E43" s="25">
        <v>0</v>
      </c>
      <c r="F43" s="25">
        <v>0</v>
      </c>
      <c r="G43" s="87"/>
      <c r="H43" s="87"/>
      <c r="I43" s="25">
        <v>0</v>
      </c>
      <c r="J43" s="25">
        <v>0</v>
      </c>
      <c r="K43" s="25">
        <v>0</v>
      </c>
      <c r="L43" s="25">
        <v>0</v>
      </c>
      <c r="M43" s="25">
        <v>0</v>
      </c>
      <c r="N43" s="87"/>
      <c r="O43" s="87"/>
      <c r="P43" s="87"/>
      <c r="Q43" s="25">
        <v>0</v>
      </c>
      <c r="R43" s="87"/>
      <c r="S43" s="25">
        <v>0</v>
      </c>
      <c r="T43" s="25">
        <v>0</v>
      </c>
      <c r="U43" s="87"/>
      <c r="V43" s="87"/>
      <c r="W43" s="87"/>
      <c r="X43" s="87"/>
      <c r="Y43" s="87"/>
      <c r="Z43" s="87"/>
      <c r="AA43" s="87"/>
      <c r="AB43" s="25">
        <v>0</v>
      </c>
      <c r="AC43" s="87"/>
      <c r="AD43" s="87"/>
      <c r="AE43" s="27">
        <f t="shared" si="1"/>
        <v>1</v>
      </c>
    </row>
    <row r="44" spans="1:31" ht="14.95" customHeight="1" x14ac:dyDescent="0.2">
      <c r="A44" s="70">
        <f>'HUNTER by BLIND'!A44</f>
        <v>46033</v>
      </c>
      <c r="B44" s="87"/>
      <c r="C44" s="25">
        <v>0</v>
      </c>
      <c r="D44" s="25">
        <v>0</v>
      </c>
      <c r="E44" s="25">
        <v>0</v>
      </c>
      <c r="F44" s="25">
        <v>0</v>
      </c>
      <c r="G44" s="25">
        <v>0</v>
      </c>
      <c r="H44" s="87"/>
      <c r="I44" s="87"/>
      <c r="J44" s="25">
        <v>0</v>
      </c>
      <c r="K44" s="25">
        <v>0</v>
      </c>
      <c r="L44" s="87"/>
      <c r="M44" s="87"/>
      <c r="N44" s="87"/>
      <c r="O44" s="87"/>
      <c r="P44" s="87"/>
      <c r="Q44" s="25">
        <v>0</v>
      </c>
      <c r="R44" s="87"/>
      <c r="S44" s="25">
        <v>1</v>
      </c>
      <c r="T44" s="25">
        <v>0</v>
      </c>
      <c r="U44" s="87"/>
      <c r="V44" s="87"/>
      <c r="W44" s="87"/>
      <c r="X44" s="87"/>
      <c r="Y44" s="87"/>
      <c r="Z44" s="87"/>
      <c r="AA44" s="25">
        <v>1</v>
      </c>
      <c r="AB44" s="87"/>
      <c r="AC44" s="25">
        <v>3</v>
      </c>
      <c r="AD44" s="87"/>
      <c r="AE44" s="27">
        <f t="shared" si="1"/>
        <v>5</v>
      </c>
    </row>
    <row r="45" spans="1:31" ht="14.95" customHeight="1" x14ac:dyDescent="0.2">
      <c r="A45" s="70">
        <f>'HUNTER by BLIND'!A45</f>
        <v>46036</v>
      </c>
      <c r="B45" s="87"/>
      <c r="C45" s="25">
        <v>0</v>
      </c>
      <c r="D45" s="25">
        <v>0</v>
      </c>
      <c r="E45" s="25">
        <v>1</v>
      </c>
      <c r="F45" s="25">
        <v>0</v>
      </c>
      <c r="G45" s="25">
        <v>0</v>
      </c>
      <c r="H45" s="87"/>
      <c r="I45" s="87"/>
      <c r="J45" s="25">
        <v>0</v>
      </c>
      <c r="K45" s="87"/>
      <c r="L45" s="25">
        <v>1</v>
      </c>
      <c r="M45" s="25">
        <v>0</v>
      </c>
      <c r="N45" s="87"/>
      <c r="O45" s="87"/>
      <c r="P45" s="87"/>
      <c r="Q45" s="25">
        <v>0</v>
      </c>
      <c r="R45" s="87"/>
      <c r="S45" s="25">
        <v>3</v>
      </c>
      <c r="T45" s="25">
        <v>0</v>
      </c>
      <c r="U45" s="87"/>
      <c r="V45" s="87"/>
      <c r="W45" s="87"/>
      <c r="X45" s="87"/>
      <c r="Y45" s="87"/>
      <c r="Z45" s="87"/>
      <c r="AA45" s="87"/>
      <c r="AB45" s="87"/>
      <c r="AC45" s="25">
        <v>0</v>
      </c>
      <c r="AD45" s="87"/>
      <c r="AE45" s="27">
        <f t="shared" si="1"/>
        <v>5</v>
      </c>
    </row>
    <row r="46" spans="1:31" ht="14.95" customHeight="1" x14ac:dyDescent="0.2">
      <c r="A46" s="70">
        <f>'HUNTER by BLIND'!A46</f>
        <v>46039</v>
      </c>
      <c r="B46" s="25">
        <v>0</v>
      </c>
      <c r="C46" s="25">
        <v>0</v>
      </c>
      <c r="D46" s="25">
        <v>0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1</v>
      </c>
      <c r="L46" s="25">
        <v>0</v>
      </c>
      <c r="M46" s="25">
        <v>0</v>
      </c>
      <c r="N46" s="87"/>
      <c r="O46" s="25">
        <v>0</v>
      </c>
      <c r="P46" s="87"/>
      <c r="Q46" s="87"/>
      <c r="R46" s="25">
        <v>0</v>
      </c>
      <c r="S46" s="25">
        <v>0</v>
      </c>
      <c r="T46" s="25">
        <v>0</v>
      </c>
      <c r="U46" s="87"/>
      <c r="V46" s="87"/>
      <c r="W46" s="87"/>
      <c r="X46" s="87"/>
      <c r="Y46" s="87"/>
      <c r="Z46" s="87"/>
      <c r="AA46" s="87"/>
      <c r="AB46" s="87"/>
      <c r="AC46" s="87"/>
      <c r="AD46" s="87"/>
      <c r="AE46" s="27">
        <f t="shared" si="1"/>
        <v>1</v>
      </c>
    </row>
    <row r="47" spans="1:31" ht="14.95" customHeight="1" x14ac:dyDescent="0.2">
      <c r="A47" s="70">
        <f>'HUNTER by BLIND'!A47</f>
        <v>46040</v>
      </c>
      <c r="B47" s="87"/>
      <c r="C47" s="25">
        <v>0</v>
      </c>
      <c r="D47" s="25">
        <v>0</v>
      </c>
      <c r="E47" s="25">
        <v>0</v>
      </c>
      <c r="F47" s="25">
        <v>0</v>
      </c>
      <c r="G47" s="87"/>
      <c r="H47" s="25">
        <v>0</v>
      </c>
      <c r="I47" s="87"/>
      <c r="J47" s="87"/>
      <c r="K47" s="25">
        <v>0</v>
      </c>
      <c r="L47" s="87"/>
      <c r="M47" s="87"/>
      <c r="N47" s="87"/>
      <c r="O47" s="87"/>
      <c r="P47" s="87"/>
      <c r="Q47" s="87"/>
      <c r="R47" s="87"/>
      <c r="S47" s="25">
        <v>1</v>
      </c>
      <c r="T47" s="87"/>
      <c r="U47" s="87"/>
      <c r="V47" s="87"/>
      <c r="W47" s="87"/>
      <c r="X47" s="87"/>
      <c r="Y47" s="87"/>
      <c r="Z47" s="87"/>
      <c r="AA47" s="87"/>
      <c r="AB47" s="87"/>
      <c r="AC47" s="87"/>
      <c r="AD47" s="87"/>
      <c r="AE47" s="27">
        <f t="shared" si="1"/>
        <v>1</v>
      </c>
    </row>
    <row r="48" spans="1:31" ht="14.95" customHeight="1" x14ac:dyDescent="0.2">
      <c r="A48" s="70">
        <f>'HUNTER by BLIND'!A48</f>
        <v>46043</v>
      </c>
      <c r="B48" s="87"/>
      <c r="C48" s="25">
        <v>0</v>
      </c>
      <c r="D48" s="25">
        <v>0</v>
      </c>
      <c r="E48" s="25">
        <v>0</v>
      </c>
      <c r="F48" s="25">
        <v>0</v>
      </c>
      <c r="G48" s="25">
        <v>0</v>
      </c>
      <c r="H48" s="25">
        <v>0</v>
      </c>
      <c r="I48" s="87"/>
      <c r="J48" s="87"/>
      <c r="K48" s="25">
        <v>0</v>
      </c>
      <c r="L48" s="25">
        <v>0</v>
      </c>
      <c r="M48" s="25">
        <v>0</v>
      </c>
      <c r="N48" s="87"/>
      <c r="O48" s="87"/>
      <c r="P48" s="25">
        <v>0</v>
      </c>
      <c r="Q48" s="87"/>
      <c r="R48" s="87"/>
      <c r="S48" s="25">
        <v>0</v>
      </c>
      <c r="T48" s="87"/>
      <c r="U48" s="87"/>
      <c r="V48" s="87"/>
      <c r="W48" s="87"/>
      <c r="X48" s="87"/>
      <c r="Y48" s="87"/>
      <c r="Z48" s="87"/>
      <c r="AA48" s="87"/>
      <c r="AB48" s="87"/>
      <c r="AC48" s="87"/>
      <c r="AD48" s="87"/>
      <c r="AE48" s="27">
        <f t="shared" si="1"/>
        <v>0</v>
      </c>
    </row>
    <row r="49" spans="1:32" ht="14.95" customHeight="1" x14ac:dyDescent="0.2">
      <c r="A49" s="70">
        <f>'HUNTER by BLIND'!A49</f>
        <v>46046</v>
      </c>
      <c r="B49" s="87"/>
      <c r="C49" s="25">
        <v>0</v>
      </c>
      <c r="D49" s="25">
        <v>0</v>
      </c>
      <c r="E49" s="25">
        <v>0</v>
      </c>
      <c r="F49" s="25">
        <v>1</v>
      </c>
      <c r="G49" s="25">
        <v>0</v>
      </c>
      <c r="H49" s="87"/>
      <c r="I49" s="87"/>
      <c r="J49" s="87"/>
      <c r="K49" s="25">
        <v>0</v>
      </c>
      <c r="L49" s="87"/>
      <c r="M49" s="25">
        <v>0</v>
      </c>
      <c r="N49" s="87"/>
      <c r="O49" s="87"/>
      <c r="P49" s="87"/>
      <c r="Q49" s="25">
        <v>0</v>
      </c>
      <c r="R49" s="25">
        <v>0</v>
      </c>
      <c r="S49" s="25">
        <v>0</v>
      </c>
      <c r="T49" s="87"/>
      <c r="U49" s="87"/>
      <c r="V49" s="87"/>
      <c r="W49" s="87"/>
      <c r="X49" s="87"/>
      <c r="Y49" s="87"/>
      <c r="Z49" s="87"/>
      <c r="AA49" s="87"/>
      <c r="AB49" s="87"/>
      <c r="AC49" s="25">
        <v>0</v>
      </c>
      <c r="AD49" s="87"/>
      <c r="AE49" s="27">
        <f t="shared" si="1"/>
        <v>1</v>
      </c>
    </row>
    <row r="50" spans="1:32" ht="14.95" customHeight="1" x14ac:dyDescent="0.2">
      <c r="A50" s="70">
        <f>'HUNTER by BLIND'!A50</f>
        <v>46047</v>
      </c>
      <c r="B50" s="87"/>
      <c r="C50" s="87"/>
      <c r="D50" s="25">
        <v>0</v>
      </c>
      <c r="E50" s="87"/>
      <c r="F50" s="25">
        <v>0</v>
      </c>
      <c r="G50" s="87"/>
      <c r="H50" s="87"/>
      <c r="I50" s="87"/>
      <c r="J50" s="87"/>
      <c r="K50" s="25">
        <v>0</v>
      </c>
      <c r="L50" s="87"/>
      <c r="M50" s="87"/>
      <c r="N50" s="25">
        <v>0</v>
      </c>
      <c r="O50" s="87"/>
      <c r="P50" s="87"/>
      <c r="Q50" s="87"/>
      <c r="R50" s="25">
        <v>0</v>
      </c>
      <c r="S50" s="25">
        <v>2</v>
      </c>
      <c r="T50" s="87"/>
      <c r="U50" s="87"/>
      <c r="V50" s="87"/>
      <c r="W50" s="87"/>
      <c r="X50" s="87"/>
      <c r="Y50" s="87"/>
      <c r="Z50" s="87"/>
      <c r="AA50" s="87"/>
      <c r="AB50" s="87"/>
      <c r="AC50" s="87"/>
      <c r="AD50" s="87"/>
      <c r="AE50" s="27">
        <f t="shared" si="1"/>
        <v>2</v>
      </c>
    </row>
    <row r="51" spans="1:32" ht="14.95" customHeight="1" x14ac:dyDescent="0.2">
      <c r="A51" s="74">
        <f>'HUNTER by BLIND'!A51</f>
        <v>46053</v>
      </c>
      <c r="B51" s="72"/>
      <c r="C51" s="72">
        <v>0</v>
      </c>
      <c r="D51" s="72">
        <v>0</v>
      </c>
      <c r="E51" s="72"/>
      <c r="F51" s="72">
        <v>0</v>
      </c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>
        <v>1</v>
      </c>
      <c r="T51" s="72"/>
      <c r="U51" s="72"/>
      <c r="V51" s="72"/>
      <c r="W51" s="72"/>
      <c r="X51" s="72"/>
      <c r="Y51" s="72"/>
      <c r="Z51" s="72"/>
      <c r="AA51" s="72">
        <v>0</v>
      </c>
      <c r="AB51" s="72"/>
      <c r="AC51" s="72"/>
      <c r="AD51" s="72"/>
      <c r="AE51" s="28">
        <f t="shared" si="1"/>
        <v>1</v>
      </c>
    </row>
    <row r="52" spans="1:32" ht="14.95" customHeight="1" x14ac:dyDescent="0.2">
      <c r="A52" s="81">
        <f>'HUNTER by BLIND'!A52</f>
        <v>46074</v>
      </c>
      <c r="B52" s="79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79"/>
      <c r="Q52" s="79"/>
      <c r="R52" s="79"/>
      <c r="S52" s="79"/>
      <c r="T52" s="79"/>
      <c r="U52" s="79"/>
      <c r="V52" s="79"/>
      <c r="W52" s="79"/>
      <c r="X52" s="79"/>
      <c r="Y52" s="79">
        <v>4</v>
      </c>
      <c r="Z52" s="79">
        <v>5</v>
      </c>
      <c r="AA52" s="79"/>
      <c r="AB52" s="79"/>
      <c r="AC52" s="79"/>
      <c r="AD52" s="79"/>
      <c r="AE52" s="80">
        <f t="shared" si="1"/>
        <v>9</v>
      </c>
    </row>
    <row r="53" spans="1:32" ht="14.95" customHeight="1" x14ac:dyDescent="0.2">
      <c r="A53" s="81">
        <f>'HUNTER by BLIND'!A53</f>
        <v>46075</v>
      </c>
      <c r="B53" s="79"/>
      <c r="C53" s="79"/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79"/>
      <c r="P53" s="79"/>
      <c r="Q53" s="79"/>
      <c r="R53" s="79"/>
      <c r="S53" s="79"/>
      <c r="T53" s="79"/>
      <c r="U53" s="79"/>
      <c r="V53" s="79"/>
      <c r="W53" s="79"/>
      <c r="X53" s="79"/>
      <c r="Y53" s="79"/>
      <c r="Z53" s="79"/>
      <c r="AA53" s="79"/>
      <c r="AB53" s="79">
        <v>0</v>
      </c>
      <c r="AC53" s="79">
        <v>1</v>
      </c>
      <c r="AD53" s="79"/>
      <c r="AE53" s="80">
        <f t="shared" si="1"/>
        <v>1</v>
      </c>
    </row>
    <row r="54" spans="1:32" ht="14.95" customHeight="1" x14ac:dyDescent="0.2">
      <c r="A54" s="81">
        <f>'HUNTER by BLIND'!A54</f>
        <v>46078</v>
      </c>
      <c r="B54" s="79"/>
      <c r="C54" s="79"/>
      <c r="D54" s="79"/>
      <c r="E54" s="79"/>
      <c r="F54" s="79">
        <v>0</v>
      </c>
      <c r="G54" s="79"/>
      <c r="H54" s="79"/>
      <c r="I54" s="79"/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79"/>
      <c r="Z54" s="79"/>
      <c r="AA54" s="79"/>
      <c r="AB54" s="79">
        <v>2</v>
      </c>
      <c r="AC54" s="79">
        <v>1</v>
      </c>
      <c r="AD54" s="79"/>
      <c r="AE54" s="80">
        <f t="shared" si="1"/>
        <v>3</v>
      </c>
    </row>
    <row r="55" spans="1:32" ht="14.95" customHeight="1" x14ac:dyDescent="0.2">
      <c r="A55" s="81">
        <f>'HUNTER by BLIND'!A55</f>
        <v>46081</v>
      </c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79"/>
      <c r="W55" s="79"/>
      <c r="X55" s="79"/>
      <c r="Y55" s="79">
        <v>0</v>
      </c>
      <c r="Z55" s="79"/>
      <c r="AA55" s="79"/>
      <c r="AB55" s="79">
        <v>1</v>
      </c>
      <c r="AC55" s="79">
        <v>1</v>
      </c>
      <c r="AD55" s="79"/>
      <c r="AE55" s="80">
        <f t="shared" si="1"/>
        <v>2</v>
      </c>
    </row>
    <row r="56" spans="1:32" ht="14.95" customHeight="1" x14ac:dyDescent="0.2">
      <c r="A56" s="81">
        <f>'HUNTER by BLIND'!A56</f>
        <v>46082</v>
      </c>
      <c r="B56" s="79"/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79"/>
      <c r="P56" s="79"/>
      <c r="Q56" s="79"/>
      <c r="R56" s="79"/>
      <c r="S56" s="79"/>
      <c r="T56" s="79"/>
      <c r="U56" s="79"/>
      <c r="V56" s="79"/>
      <c r="W56" s="79"/>
      <c r="X56" s="79">
        <v>0</v>
      </c>
      <c r="Y56" s="79">
        <v>0</v>
      </c>
      <c r="Z56" s="79">
        <v>1</v>
      </c>
      <c r="AA56" s="79"/>
      <c r="AB56" s="79">
        <v>0</v>
      </c>
      <c r="AC56" s="79">
        <v>0</v>
      </c>
      <c r="AD56" s="79"/>
      <c r="AE56" s="80">
        <f t="shared" si="1"/>
        <v>1</v>
      </c>
    </row>
    <row r="57" spans="1:32" ht="14.95" customHeight="1" x14ac:dyDescent="0.2">
      <c r="A57" s="81">
        <f>'HUNTER by BLIND'!A57</f>
        <v>46085</v>
      </c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79"/>
      <c r="Q57" s="79"/>
      <c r="R57" s="79"/>
      <c r="S57" s="79"/>
      <c r="T57" s="79"/>
      <c r="U57" s="79"/>
      <c r="V57" s="79"/>
      <c r="W57" s="79"/>
      <c r="X57" s="79"/>
      <c r="Y57" s="79"/>
      <c r="Z57" s="79"/>
      <c r="AA57" s="79"/>
      <c r="AB57" s="79"/>
      <c r="AC57" s="79"/>
      <c r="AD57" s="79"/>
      <c r="AE57" s="80">
        <f t="shared" si="1"/>
        <v>0</v>
      </c>
    </row>
    <row r="58" spans="1:32" ht="14.95" customHeight="1" x14ac:dyDescent="0.2">
      <c r="A58" s="81">
        <f>'HUNTER by BLIND'!A58</f>
        <v>46088</v>
      </c>
      <c r="B58" s="79"/>
      <c r="C58" s="79"/>
      <c r="D58" s="79"/>
      <c r="E58" s="79"/>
      <c r="F58" s="79"/>
      <c r="G58" s="79"/>
      <c r="H58" s="79"/>
      <c r="I58" s="79"/>
      <c r="J58" s="79"/>
      <c r="K58" s="79"/>
      <c r="L58" s="79"/>
      <c r="M58" s="79"/>
      <c r="N58" s="79"/>
      <c r="O58" s="79"/>
      <c r="P58" s="79"/>
      <c r="Q58" s="79"/>
      <c r="R58" s="79"/>
      <c r="S58" s="79"/>
      <c r="T58" s="79"/>
      <c r="U58" s="79"/>
      <c r="V58" s="79"/>
      <c r="W58" s="79"/>
      <c r="X58" s="79"/>
      <c r="Y58" s="79">
        <v>3</v>
      </c>
      <c r="Z58" s="79">
        <v>4</v>
      </c>
      <c r="AA58" s="79"/>
      <c r="AB58" s="79"/>
      <c r="AC58" s="79">
        <v>1</v>
      </c>
      <c r="AD58" s="79"/>
      <c r="AE58" s="80">
        <f t="shared" si="1"/>
        <v>8</v>
      </c>
    </row>
    <row r="59" spans="1:32" ht="14.95" customHeight="1" thickBot="1" x14ac:dyDescent="0.25">
      <c r="A59" s="81">
        <f>'HUNTER by BLIND'!A59</f>
        <v>46089</v>
      </c>
      <c r="B59" s="79"/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79"/>
      <c r="P59" s="79"/>
      <c r="Q59" s="79"/>
      <c r="R59" s="79"/>
      <c r="S59" s="79"/>
      <c r="T59" s="79"/>
      <c r="U59" s="79"/>
      <c r="V59" s="79"/>
      <c r="W59" s="79"/>
      <c r="X59" s="79"/>
      <c r="Y59" s="79">
        <v>10</v>
      </c>
      <c r="Z59" s="79">
        <v>10</v>
      </c>
      <c r="AA59" s="79"/>
      <c r="AB59" s="79"/>
      <c r="AC59" s="79"/>
      <c r="AD59" s="79"/>
      <c r="AE59" s="80">
        <f t="shared" si="1"/>
        <v>20</v>
      </c>
    </row>
    <row r="60" spans="1:32" ht="14.95" customHeight="1" thickTop="1" x14ac:dyDescent="0.2">
      <c r="A60" s="40" t="s">
        <v>5</v>
      </c>
      <c r="B60" s="39">
        <v>1</v>
      </c>
      <c r="C60" s="39">
        <v>2</v>
      </c>
      <c r="D60" s="39">
        <v>4</v>
      </c>
      <c r="E60" s="39">
        <v>5</v>
      </c>
      <c r="F60" s="39">
        <v>6</v>
      </c>
      <c r="G60" s="39">
        <v>7</v>
      </c>
      <c r="H60" s="39">
        <v>8</v>
      </c>
      <c r="I60" s="39">
        <v>9</v>
      </c>
      <c r="J60" s="39">
        <v>10</v>
      </c>
      <c r="K60" s="39">
        <v>11</v>
      </c>
      <c r="L60" s="39" t="s">
        <v>14</v>
      </c>
      <c r="M60" s="39" t="s">
        <v>15</v>
      </c>
      <c r="N60" s="39" t="s">
        <v>16</v>
      </c>
      <c r="O60" s="39" t="s">
        <v>11</v>
      </c>
      <c r="P60" s="39" t="s">
        <v>9</v>
      </c>
      <c r="Q60" s="39" t="s">
        <v>10</v>
      </c>
      <c r="R60" s="39" t="s">
        <v>17</v>
      </c>
      <c r="S60" s="39" t="s">
        <v>18</v>
      </c>
      <c r="T60" s="39" t="s">
        <v>19</v>
      </c>
      <c r="U60" s="39" t="s">
        <v>20</v>
      </c>
      <c r="V60" s="39" t="s">
        <v>21</v>
      </c>
      <c r="W60" s="39" t="s">
        <v>22</v>
      </c>
      <c r="X60" s="39" t="s">
        <v>39</v>
      </c>
      <c r="Y60" s="39" t="s">
        <v>23</v>
      </c>
      <c r="Z60" s="39" t="s">
        <v>24</v>
      </c>
      <c r="AA60" s="39" t="s">
        <v>25</v>
      </c>
      <c r="AB60" s="39" t="s">
        <v>26</v>
      </c>
      <c r="AC60" s="39" t="s">
        <v>27</v>
      </c>
      <c r="AD60" s="39" t="s">
        <v>28</v>
      </c>
      <c r="AE60" s="13"/>
    </row>
    <row r="61" spans="1:32" s="14" customFormat="1" ht="14.95" customHeight="1" x14ac:dyDescent="0.2">
      <c r="A61" s="10" t="s">
        <v>40</v>
      </c>
      <c r="B61" s="15">
        <v>0</v>
      </c>
      <c r="C61" s="15">
        <f t="shared" ref="C61:AD61" si="2">SUM(C2:C59)</f>
        <v>3</v>
      </c>
      <c r="D61" s="15">
        <f t="shared" si="2"/>
        <v>11</v>
      </c>
      <c r="E61" s="15">
        <f t="shared" si="2"/>
        <v>5</v>
      </c>
      <c r="F61" s="15">
        <f t="shared" si="2"/>
        <v>4</v>
      </c>
      <c r="G61" s="15">
        <f t="shared" si="2"/>
        <v>1</v>
      </c>
      <c r="H61" s="15">
        <f t="shared" si="2"/>
        <v>2</v>
      </c>
      <c r="I61" s="15">
        <f t="shared" si="2"/>
        <v>1</v>
      </c>
      <c r="J61" s="15">
        <f t="shared" si="2"/>
        <v>6</v>
      </c>
      <c r="K61" s="15">
        <f t="shared" si="2"/>
        <v>9</v>
      </c>
      <c r="L61" s="15">
        <f t="shared" si="2"/>
        <v>2</v>
      </c>
      <c r="M61" s="15">
        <f t="shared" si="2"/>
        <v>3</v>
      </c>
      <c r="N61" s="15">
        <f t="shared" si="2"/>
        <v>6</v>
      </c>
      <c r="O61" s="15">
        <f t="shared" si="2"/>
        <v>8</v>
      </c>
      <c r="P61" s="15">
        <f t="shared" si="2"/>
        <v>10</v>
      </c>
      <c r="Q61" s="15">
        <f t="shared" si="2"/>
        <v>7</v>
      </c>
      <c r="R61" s="15">
        <f t="shared" si="2"/>
        <v>2</v>
      </c>
      <c r="S61" s="15">
        <f t="shared" si="2"/>
        <v>11</v>
      </c>
      <c r="T61" s="15">
        <f t="shared" si="2"/>
        <v>2</v>
      </c>
      <c r="U61" s="15">
        <f t="shared" si="2"/>
        <v>2</v>
      </c>
      <c r="V61" s="15">
        <f t="shared" si="2"/>
        <v>0</v>
      </c>
      <c r="W61" s="15">
        <f t="shared" si="2"/>
        <v>0</v>
      </c>
      <c r="X61" s="15">
        <f t="shared" si="2"/>
        <v>7</v>
      </c>
      <c r="Y61" s="15">
        <f t="shared" si="2"/>
        <v>26</v>
      </c>
      <c r="Z61" s="15">
        <f t="shared" si="2"/>
        <v>29</v>
      </c>
      <c r="AA61" s="15">
        <f t="shared" si="2"/>
        <v>1</v>
      </c>
      <c r="AB61" s="15">
        <f t="shared" si="2"/>
        <v>7</v>
      </c>
      <c r="AC61" s="15">
        <f t="shared" si="2"/>
        <v>11</v>
      </c>
      <c r="AD61" s="15">
        <f t="shared" si="2"/>
        <v>1</v>
      </c>
      <c r="AE61" s="11">
        <f>SUM(B61:AD61)</f>
        <v>177</v>
      </c>
    </row>
    <row r="62" spans="1:32" s="8" customFormat="1" ht="14.95" customHeight="1" thickBot="1" x14ac:dyDescent="0.25">
      <c r="A62" s="21" t="s">
        <v>41</v>
      </c>
      <c r="B62" s="22">
        <f>B61/'HUNTER by BLIND'!B61</f>
        <v>0</v>
      </c>
      <c r="C62" s="22">
        <f>C61/'HUNTER by BLIND'!C61</f>
        <v>2.3076923076923078E-2</v>
      </c>
      <c r="D62" s="22">
        <f>D61/'HUNTER by BLIND'!D61</f>
        <v>6.5476190476190479E-2</v>
      </c>
      <c r="E62" s="22">
        <f>E61/'HUNTER by BLIND'!E61</f>
        <v>3.875968992248062E-2</v>
      </c>
      <c r="F62" s="22">
        <f>F61/'HUNTER by BLIND'!F61</f>
        <v>2.6143790849673203E-2</v>
      </c>
      <c r="G62" s="22">
        <f>G61/'HUNTER by BLIND'!G61</f>
        <v>1.098901098901099E-2</v>
      </c>
      <c r="H62" s="22">
        <f>H61/'HUNTER by BLIND'!H61</f>
        <v>1.9230769230769232E-2</v>
      </c>
      <c r="I62" s="22">
        <f>I61/'HUNTER by BLIND'!I61</f>
        <v>2.5000000000000001E-2</v>
      </c>
      <c r="J62" s="22">
        <f>J61/'HUNTER by BLIND'!J61</f>
        <v>6.8181818181818177E-2</v>
      </c>
      <c r="K62" s="22">
        <f>K61/'HUNTER by BLIND'!K61</f>
        <v>7.0866141732283464E-2</v>
      </c>
      <c r="L62" s="22">
        <f>L61/'HUNTER by BLIND'!L61</f>
        <v>1.5503875968992248E-2</v>
      </c>
      <c r="M62" s="22">
        <f>M61/'HUNTER by BLIND'!M61</f>
        <v>3.0927835051546393E-2</v>
      </c>
      <c r="N62" s="22">
        <f>N61/'HUNTER by BLIND'!N61</f>
        <v>0.12244897959183673</v>
      </c>
      <c r="O62" s="22">
        <f>O61/'HUNTER by BLIND'!O61</f>
        <v>0.15094339622641509</v>
      </c>
      <c r="P62" s="22">
        <f>P61/'HUNTER by BLIND'!P61</f>
        <v>1.1111111111111112</v>
      </c>
      <c r="Q62" s="22">
        <f>Q61/'HUNTER by BLIND'!Q61</f>
        <v>8.3333333333333329E-2</v>
      </c>
      <c r="R62" s="22">
        <f>R61/'HUNTER by BLIND'!R61</f>
        <v>2.8985507246376812E-2</v>
      </c>
      <c r="S62" s="22">
        <f>S61/'HUNTER by BLIND'!S61</f>
        <v>8.7999999999999995E-2</v>
      </c>
      <c r="T62" s="22">
        <f>T61/'HUNTER by BLIND'!T61</f>
        <v>3.4482758620689655E-2</v>
      </c>
      <c r="U62" s="22">
        <f>U61/'HUNTER by BLIND'!U61</f>
        <v>0.14285714285714285</v>
      </c>
      <c r="V62" s="22" t="e">
        <f>V61/'HUNTER by BLIND'!V61</f>
        <v>#DIV/0!</v>
      </c>
      <c r="W62" s="22" t="e">
        <f>W61/'HUNTER by BLIND'!W61</f>
        <v>#DIV/0!</v>
      </c>
      <c r="X62" s="22">
        <f>X61/'HUNTER by BLIND'!X61</f>
        <v>1.75</v>
      </c>
      <c r="Y62" s="22">
        <f>Y61/'HUNTER by BLIND'!Y61</f>
        <v>1.3</v>
      </c>
      <c r="Z62" s="22">
        <f>Z61/'HUNTER by BLIND'!Z61</f>
        <v>1.6111111111111112</v>
      </c>
      <c r="AA62" s="22">
        <f>AA61/'HUNTER by BLIND'!AA61</f>
        <v>0.125</v>
      </c>
      <c r="AB62" s="22">
        <f>AB61/'HUNTER by BLIND'!AB61</f>
        <v>0.15555555555555556</v>
      </c>
      <c r="AC62" s="22">
        <f>AC61/'HUNTER by BLIND'!AC61</f>
        <v>0.42307692307692307</v>
      </c>
      <c r="AD62" s="22">
        <f>AD61/'HUNTER by BLIND'!AD61</f>
        <v>8.3333333333333329E-2</v>
      </c>
      <c r="AE62" s="88">
        <f>AE61/'HUNTER by BLIND'!AE61</f>
        <v>9.152016546018614E-2</v>
      </c>
    </row>
    <row r="63" spans="1:32" s="7" customFormat="1" ht="14.95" customHeight="1" thickTop="1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F63" s="8"/>
    </row>
  </sheetData>
  <pageMargins left="0.25" right="0.25" top="0.75" bottom="0.5" header="0.3" footer="0.3"/>
  <pageSetup scale="59" orientation="landscape" r:id="rId1"/>
  <headerFooter alignWithMargins="0">
    <oddHeader>&amp;C&amp;24 2022/23 Goose Harvest by Blind Number (McNary NWR)</oddHeader>
  </headerFooter>
  <ignoredErrors>
    <ignoredError sqref="C61:K61 AE2:AE38 AE40:AE48" formulaRange="1"/>
    <ignoredError sqref="X60:AD60 L60:W60" numberStoredAsText="1"/>
    <ignoredError sqref="B62:AE62" evalErro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G53"/>
  <sheetViews>
    <sheetView topLeftCell="A36" workbookViewId="0">
      <selection activeCell="B24" sqref="B24"/>
    </sheetView>
  </sheetViews>
  <sheetFormatPr defaultColWidth="9.125" defaultRowHeight="13.6" x14ac:dyDescent="0.2"/>
  <cols>
    <col min="1" max="1" width="31.75" style="6" customWidth="1"/>
    <col min="2" max="3" width="15.75" style="6" customWidth="1"/>
    <col min="4" max="4" width="15.75" style="7" customWidth="1"/>
    <col min="5" max="5" width="5.75" style="6" customWidth="1"/>
    <col min="6" max="6" width="4.75" style="6" customWidth="1"/>
    <col min="7" max="7" width="34.625" style="6" customWidth="1"/>
    <col min="8" max="16384" width="9.125" style="6"/>
  </cols>
  <sheetData>
    <row r="1" spans="1:7" s="7" customFormat="1" ht="14.95" customHeight="1" thickTop="1" thickBot="1" x14ac:dyDescent="0.25">
      <c r="A1" s="47" t="s">
        <v>0</v>
      </c>
      <c r="B1" s="48" t="s">
        <v>2</v>
      </c>
      <c r="C1" s="48" t="s">
        <v>1</v>
      </c>
      <c r="D1" s="49" t="s">
        <v>3</v>
      </c>
    </row>
    <row r="2" spans="1:7" ht="14.95" customHeight="1" thickTop="1" x14ac:dyDescent="0.2">
      <c r="A2" s="70">
        <f>'HUNTER by BLIND'!A2</f>
        <v>45941</v>
      </c>
      <c r="B2" s="18">
        <f>'DUCK by BLIND'!AE2</f>
        <v>196</v>
      </c>
      <c r="C2" s="18">
        <f>'HUNTER by BLIND'!AE2</f>
        <v>53</v>
      </c>
      <c r="D2" s="46">
        <f t="shared" ref="D2:D52" si="0">B2/C2</f>
        <v>3.6981132075471699</v>
      </c>
    </row>
    <row r="3" spans="1:7" ht="14.95" customHeight="1" x14ac:dyDescent="0.2">
      <c r="A3" s="70">
        <f>'HUNTER by BLIND'!A3</f>
        <v>45942</v>
      </c>
      <c r="B3" s="17">
        <f>'DUCK by BLIND'!AE3</f>
        <v>162</v>
      </c>
      <c r="C3" s="17">
        <f>'HUNTER by BLIND'!AE3</f>
        <v>42</v>
      </c>
      <c r="D3" s="30">
        <f t="shared" si="0"/>
        <v>3.8571428571428572</v>
      </c>
      <c r="F3" s="19"/>
      <c r="G3" s="3" t="s">
        <v>8</v>
      </c>
    </row>
    <row r="4" spans="1:7" ht="14.95" customHeight="1" x14ac:dyDescent="0.2">
      <c r="A4" s="70">
        <f>'HUNTER by BLIND'!A4</f>
        <v>45945</v>
      </c>
      <c r="B4" s="17">
        <f>'DUCK by BLIND'!AE4</f>
        <v>98</v>
      </c>
      <c r="C4" s="17">
        <f>'HUNTER by BLIND'!AE4</f>
        <v>23</v>
      </c>
      <c r="D4" s="30">
        <f t="shared" si="0"/>
        <v>4.2608695652173916</v>
      </c>
    </row>
    <row r="5" spans="1:7" ht="14.95" customHeight="1" x14ac:dyDescent="0.2">
      <c r="A5" s="70">
        <f>'HUNTER by BLIND'!A5</f>
        <v>45948</v>
      </c>
      <c r="B5" s="17">
        <f>'DUCK by BLIND'!AE5</f>
        <v>95</v>
      </c>
      <c r="C5" s="17">
        <f>'HUNTER by BLIND'!AE5</f>
        <v>46</v>
      </c>
      <c r="D5" s="30">
        <f t="shared" si="0"/>
        <v>2.0652173913043477</v>
      </c>
      <c r="F5" s="99"/>
      <c r="G5" s="3" t="s">
        <v>38</v>
      </c>
    </row>
    <row r="6" spans="1:7" ht="14.95" customHeight="1" x14ac:dyDescent="0.2">
      <c r="A6" s="70">
        <f>'HUNTER by BLIND'!A6</f>
        <v>45949</v>
      </c>
      <c r="B6" s="17">
        <f>'DUCK by BLIND'!AE6</f>
        <v>76</v>
      </c>
      <c r="C6" s="17">
        <f>'HUNTER by BLIND'!AE6</f>
        <v>37</v>
      </c>
      <c r="D6" s="30">
        <f t="shared" si="0"/>
        <v>2.0540540540540539</v>
      </c>
    </row>
    <row r="7" spans="1:7" ht="14.95" customHeight="1" x14ac:dyDescent="0.2">
      <c r="A7" s="70">
        <f>'HUNTER by BLIND'!A7</f>
        <v>45952</v>
      </c>
      <c r="B7" s="17">
        <f>'DUCK by BLIND'!AE7</f>
        <v>56</v>
      </c>
      <c r="C7" s="17">
        <f>'HUNTER by BLIND'!AE7</f>
        <v>19</v>
      </c>
      <c r="D7" s="30">
        <f t="shared" si="0"/>
        <v>2.9473684210526314</v>
      </c>
      <c r="F7" s="79"/>
      <c r="G7" s="3" t="s">
        <v>42</v>
      </c>
    </row>
    <row r="8" spans="1:7" ht="14.95" customHeight="1" x14ac:dyDescent="0.2">
      <c r="A8" s="70">
        <f>'HUNTER by BLIND'!A8</f>
        <v>45955</v>
      </c>
      <c r="B8" s="17">
        <f>'DUCK by BLIND'!AE8</f>
        <v>85</v>
      </c>
      <c r="C8" s="17">
        <f>'HUNTER by BLIND'!AE8</f>
        <v>38</v>
      </c>
      <c r="D8" s="30">
        <f t="shared" si="0"/>
        <v>2.236842105263158</v>
      </c>
    </row>
    <row r="9" spans="1:7" ht="14.95" customHeight="1" x14ac:dyDescent="0.2">
      <c r="A9" s="70">
        <f>'HUNTER by BLIND'!A9</f>
        <v>45956</v>
      </c>
      <c r="B9" s="17">
        <f>'DUCK by BLIND'!AE9</f>
        <v>37</v>
      </c>
      <c r="C9" s="17">
        <f>'HUNTER by BLIND'!AE9</f>
        <v>27</v>
      </c>
      <c r="D9" s="30">
        <f t="shared" si="0"/>
        <v>1.3703703703703705</v>
      </c>
    </row>
    <row r="10" spans="1:7" ht="14.95" customHeight="1" x14ac:dyDescent="0.2">
      <c r="A10" s="70">
        <f>'HUNTER by BLIND'!A10</f>
        <v>45959</v>
      </c>
      <c r="B10" s="17">
        <f>'DUCK by BLIND'!AE10</f>
        <v>82</v>
      </c>
      <c r="C10" s="17">
        <f>'HUNTER by BLIND'!AE10</f>
        <v>37</v>
      </c>
      <c r="D10" s="30">
        <f t="shared" si="0"/>
        <v>2.2162162162162162</v>
      </c>
    </row>
    <row r="11" spans="1:7" ht="14.95" customHeight="1" x14ac:dyDescent="0.2">
      <c r="A11" s="70">
        <f>'HUNTER by BLIND'!A11</f>
        <v>45962</v>
      </c>
      <c r="B11" s="17">
        <f>'DUCK by BLIND'!AE11</f>
        <v>106</v>
      </c>
      <c r="C11" s="17">
        <f>'HUNTER by BLIND'!AE11</f>
        <v>50</v>
      </c>
      <c r="D11" s="30">
        <f t="shared" si="0"/>
        <v>2.12</v>
      </c>
    </row>
    <row r="12" spans="1:7" ht="14.95" customHeight="1" x14ac:dyDescent="0.2">
      <c r="A12" s="70">
        <f>'HUNTER by BLIND'!A12</f>
        <v>45963</v>
      </c>
      <c r="B12" s="17">
        <f>'DUCK by BLIND'!AE12</f>
        <v>35</v>
      </c>
      <c r="C12" s="17">
        <f>'HUNTER by BLIND'!AE12</f>
        <v>24</v>
      </c>
      <c r="D12" s="30">
        <f t="shared" si="0"/>
        <v>1.4583333333333333</v>
      </c>
    </row>
    <row r="13" spans="1:7" ht="14.95" customHeight="1" x14ac:dyDescent="0.2">
      <c r="A13" s="70">
        <f>'HUNTER by BLIND'!A13</f>
        <v>45966</v>
      </c>
      <c r="B13" s="17">
        <f>'DUCK by BLIND'!AE13</f>
        <v>87</v>
      </c>
      <c r="C13" s="17">
        <f>'HUNTER by BLIND'!AE13</f>
        <v>27</v>
      </c>
      <c r="D13" s="30">
        <f t="shared" si="0"/>
        <v>3.2222222222222223</v>
      </c>
    </row>
    <row r="14" spans="1:7" ht="14.95" customHeight="1" x14ac:dyDescent="0.2">
      <c r="A14" s="74">
        <f>'HUNTER by BLIND'!A14</f>
        <v>45969</v>
      </c>
      <c r="B14" s="23">
        <f>'DUCK by BLIND'!AE14</f>
        <v>0</v>
      </c>
      <c r="C14" s="23">
        <f>'HUNTER by BLIND'!AE14</f>
        <v>0</v>
      </c>
      <c r="D14" s="31" t="s">
        <v>43</v>
      </c>
    </row>
    <row r="15" spans="1:7" ht="14.95" customHeight="1" x14ac:dyDescent="0.2">
      <c r="A15" s="70">
        <f>'HUNTER by BLIND'!A15</f>
        <v>45970</v>
      </c>
      <c r="B15" s="17">
        <f>'DUCK by BLIND'!AE15</f>
        <v>39</v>
      </c>
      <c r="C15" s="17">
        <f>'HUNTER by BLIND'!AE15</f>
        <v>33</v>
      </c>
      <c r="D15" s="30">
        <f t="shared" si="0"/>
        <v>1.1818181818181819</v>
      </c>
    </row>
    <row r="16" spans="1:7" ht="14.95" customHeight="1" x14ac:dyDescent="0.2">
      <c r="A16" s="102">
        <f>'HUNTER by BLIND'!A16</f>
        <v>45972</v>
      </c>
      <c r="B16" s="97">
        <f>'DUCK by BLIND'!AE16</f>
        <v>56</v>
      </c>
      <c r="C16" s="97">
        <f>'HUNTER by BLIND'!AE16</f>
        <v>35</v>
      </c>
      <c r="D16" s="98">
        <f t="shared" si="0"/>
        <v>1.6</v>
      </c>
    </row>
    <row r="17" spans="1:4" ht="14.95" customHeight="1" x14ac:dyDescent="0.2">
      <c r="A17" s="70">
        <f>'HUNTER by BLIND'!A17</f>
        <v>45976</v>
      </c>
      <c r="B17" s="17">
        <f>'DUCK by BLIND'!AE17</f>
        <v>114</v>
      </c>
      <c r="C17" s="17">
        <f>'HUNTER by BLIND'!AE17</f>
        <v>44</v>
      </c>
      <c r="D17" s="30">
        <f t="shared" si="0"/>
        <v>2.5909090909090908</v>
      </c>
    </row>
    <row r="18" spans="1:4" ht="14.95" customHeight="1" x14ac:dyDescent="0.2">
      <c r="A18" s="70">
        <f>'HUNTER by BLIND'!A18</f>
        <v>45977</v>
      </c>
      <c r="B18" s="17">
        <f>'DUCK by BLIND'!AE18</f>
        <v>72</v>
      </c>
      <c r="C18" s="17">
        <f>'HUNTER by BLIND'!AE18</f>
        <v>28</v>
      </c>
      <c r="D18" s="30">
        <f t="shared" si="0"/>
        <v>2.5714285714285716</v>
      </c>
    </row>
    <row r="19" spans="1:4" ht="14.95" customHeight="1" x14ac:dyDescent="0.2">
      <c r="A19" s="70">
        <f>'HUNTER by BLIND'!A19</f>
        <v>45980</v>
      </c>
      <c r="B19" s="17">
        <f>'DUCK by BLIND'!AE19</f>
        <v>78</v>
      </c>
      <c r="C19" s="17">
        <f>'HUNTER by BLIND'!AE19</f>
        <v>33</v>
      </c>
      <c r="D19" s="30">
        <f t="shared" si="0"/>
        <v>2.3636363636363638</v>
      </c>
    </row>
    <row r="20" spans="1:4" ht="14.95" customHeight="1" x14ac:dyDescent="0.2">
      <c r="A20" s="70">
        <f>'HUNTER by BLIND'!A20</f>
        <v>45983</v>
      </c>
      <c r="B20" s="17">
        <f>'DUCK by BLIND'!AE20</f>
        <v>160</v>
      </c>
      <c r="C20" s="17">
        <f>'HUNTER by BLIND'!AE20</f>
        <v>39</v>
      </c>
      <c r="D20" s="30">
        <f t="shared" si="0"/>
        <v>4.1025641025641022</v>
      </c>
    </row>
    <row r="21" spans="1:4" ht="14.95" customHeight="1" x14ac:dyDescent="0.2">
      <c r="A21" s="70">
        <f>'HUNTER by BLIND'!A21</f>
        <v>45984</v>
      </c>
      <c r="B21" s="17">
        <f>'DUCK by BLIND'!AE21</f>
        <v>73</v>
      </c>
      <c r="C21" s="17">
        <f>'HUNTER by BLIND'!AE21</f>
        <v>32</v>
      </c>
      <c r="D21" s="30">
        <f t="shared" si="0"/>
        <v>2.28125</v>
      </c>
    </row>
    <row r="22" spans="1:4" ht="14.95" customHeight="1" x14ac:dyDescent="0.2">
      <c r="A22" s="70">
        <f>'HUNTER by BLIND'!A22</f>
        <v>45987</v>
      </c>
      <c r="B22" s="17">
        <f>'DUCK by BLIND'!AE22</f>
        <v>101</v>
      </c>
      <c r="C22" s="17">
        <f>'HUNTER by BLIND'!AE22</f>
        <v>38</v>
      </c>
      <c r="D22" s="30">
        <f t="shared" si="0"/>
        <v>2.6578947368421053</v>
      </c>
    </row>
    <row r="23" spans="1:4" ht="14.95" customHeight="1" x14ac:dyDescent="0.2">
      <c r="A23" s="70">
        <f>'HUNTER by BLIND'!A23</f>
        <v>45988</v>
      </c>
      <c r="B23" s="17">
        <f>'DUCK by BLIND'!AE23</f>
        <v>79</v>
      </c>
      <c r="C23" s="17">
        <f>'HUNTER by BLIND'!AE23</f>
        <v>40</v>
      </c>
      <c r="D23" s="30">
        <f t="shared" si="0"/>
        <v>1.9750000000000001</v>
      </c>
    </row>
    <row r="24" spans="1:4" ht="14.95" customHeight="1" x14ac:dyDescent="0.2">
      <c r="A24" s="70">
        <f>'HUNTER by BLIND'!A24</f>
        <v>45990</v>
      </c>
      <c r="B24" s="17">
        <f>'DUCK by BLIND'!AE24</f>
        <v>154</v>
      </c>
      <c r="C24" s="17">
        <f>'HUNTER by BLIND'!AE24</f>
        <v>44</v>
      </c>
      <c r="D24" s="30">
        <f t="shared" si="0"/>
        <v>3.5</v>
      </c>
    </row>
    <row r="25" spans="1:4" ht="14.95" customHeight="1" x14ac:dyDescent="0.2">
      <c r="A25" s="70">
        <f>'HUNTER by BLIND'!A25</f>
        <v>45991</v>
      </c>
      <c r="B25" s="17">
        <f>'DUCK by BLIND'!AE25</f>
        <v>89</v>
      </c>
      <c r="C25" s="17">
        <f>'HUNTER by BLIND'!AE25</f>
        <v>33</v>
      </c>
      <c r="D25" s="30">
        <f t="shared" si="0"/>
        <v>2.6969696969696968</v>
      </c>
    </row>
    <row r="26" spans="1:4" ht="14.95" customHeight="1" x14ac:dyDescent="0.2">
      <c r="A26" s="70">
        <f>'HUNTER by BLIND'!A26</f>
        <v>45994</v>
      </c>
      <c r="B26" s="17">
        <f>'DUCK by BLIND'!AE26</f>
        <v>165</v>
      </c>
      <c r="C26" s="17">
        <f>'HUNTER by BLIND'!AE26</f>
        <v>33</v>
      </c>
      <c r="D26" s="30">
        <f t="shared" si="0"/>
        <v>5</v>
      </c>
    </row>
    <row r="27" spans="1:4" ht="14.95" customHeight="1" x14ac:dyDescent="0.2">
      <c r="A27" s="70">
        <f>'HUNTER by BLIND'!A27</f>
        <v>45997</v>
      </c>
      <c r="B27" s="17">
        <f>'DUCK by BLIND'!AE27</f>
        <v>252</v>
      </c>
      <c r="C27" s="17">
        <f>'HUNTER by BLIND'!AE27</f>
        <v>50</v>
      </c>
      <c r="D27" s="30">
        <f t="shared" si="0"/>
        <v>5.04</v>
      </c>
    </row>
    <row r="28" spans="1:4" ht="14.95" customHeight="1" x14ac:dyDescent="0.2">
      <c r="A28" s="70">
        <f>'HUNTER by BLIND'!A28</f>
        <v>45998</v>
      </c>
      <c r="B28" s="17">
        <f>'DUCK by BLIND'!AE28</f>
        <v>105</v>
      </c>
      <c r="C28" s="17">
        <f>'HUNTER by BLIND'!AE28</f>
        <v>38</v>
      </c>
      <c r="D28" s="30">
        <f t="shared" si="0"/>
        <v>2.763157894736842</v>
      </c>
    </row>
    <row r="29" spans="1:4" ht="14.95" customHeight="1" x14ac:dyDescent="0.2">
      <c r="A29" s="70">
        <f>'HUNTER by BLIND'!A29</f>
        <v>46001</v>
      </c>
      <c r="B29" s="17">
        <f>'DUCK by BLIND'!AE29</f>
        <v>160</v>
      </c>
      <c r="C29" s="17">
        <f>'HUNTER by BLIND'!AE29</f>
        <v>33</v>
      </c>
      <c r="D29" s="30">
        <f t="shared" si="0"/>
        <v>4.8484848484848486</v>
      </c>
    </row>
    <row r="30" spans="1:4" ht="14.95" customHeight="1" x14ac:dyDescent="0.2">
      <c r="A30" s="70">
        <f>'HUNTER by BLIND'!A30</f>
        <v>46004</v>
      </c>
      <c r="B30" s="17">
        <f>'DUCK by BLIND'!AE30</f>
        <v>184</v>
      </c>
      <c r="C30" s="17">
        <f>'HUNTER by BLIND'!AE30</f>
        <v>62</v>
      </c>
      <c r="D30" s="30">
        <f t="shared" si="0"/>
        <v>2.967741935483871</v>
      </c>
    </row>
    <row r="31" spans="1:4" ht="14.95" customHeight="1" x14ac:dyDescent="0.2">
      <c r="A31" s="70">
        <f>'HUNTER by BLIND'!A31</f>
        <v>46005</v>
      </c>
      <c r="B31" s="17">
        <f>'DUCK by BLIND'!AE31</f>
        <v>77</v>
      </c>
      <c r="C31" s="17">
        <f>'HUNTER by BLIND'!AE31</f>
        <v>41</v>
      </c>
      <c r="D31" s="30">
        <f t="shared" si="0"/>
        <v>1.8780487804878048</v>
      </c>
    </row>
    <row r="32" spans="1:4" ht="14.95" customHeight="1" x14ac:dyDescent="0.2">
      <c r="A32" s="70">
        <f>'HUNTER by BLIND'!A32</f>
        <v>46008</v>
      </c>
      <c r="B32" s="17">
        <f>'DUCK by BLIND'!AE32</f>
        <v>223</v>
      </c>
      <c r="C32" s="17">
        <f>'HUNTER by BLIND'!AE32</f>
        <v>44</v>
      </c>
      <c r="D32" s="30">
        <f t="shared" si="0"/>
        <v>5.0681818181818183</v>
      </c>
    </row>
    <row r="33" spans="1:4" ht="14.95" customHeight="1" x14ac:dyDescent="0.2">
      <c r="A33" s="70">
        <f>'HUNTER by BLIND'!A33</f>
        <v>46011</v>
      </c>
      <c r="B33" s="17">
        <f>'DUCK by BLIND'!AE33</f>
        <v>253</v>
      </c>
      <c r="C33" s="17">
        <f>'HUNTER by BLIND'!AE33</f>
        <v>64</v>
      </c>
      <c r="D33" s="30">
        <f t="shared" si="0"/>
        <v>3.953125</v>
      </c>
    </row>
    <row r="34" spans="1:4" ht="14.95" customHeight="1" x14ac:dyDescent="0.2">
      <c r="A34" s="70">
        <f>'HUNTER by BLIND'!A34</f>
        <v>46012</v>
      </c>
      <c r="B34" s="17">
        <f>'DUCK by BLIND'!AE34</f>
        <v>83</v>
      </c>
      <c r="C34" s="17">
        <f>'HUNTER by BLIND'!AE34</f>
        <v>46</v>
      </c>
      <c r="D34" s="30">
        <f t="shared" si="0"/>
        <v>1.8043478260869565</v>
      </c>
    </row>
    <row r="35" spans="1:4" ht="14.95" customHeight="1" x14ac:dyDescent="0.2">
      <c r="A35" s="70">
        <f>'HUNTER by BLIND'!A35</f>
        <v>46015</v>
      </c>
      <c r="B35" s="17">
        <f>'DUCK by BLIND'!AE35</f>
        <v>189</v>
      </c>
      <c r="C35" s="17">
        <f>'HUNTER by BLIND'!AE35</f>
        <v>66</v>
      </c>
      <c r="D35" s="30">
        <f t="shared" si="0"/>
        <v>2.8636363636363638</v>
      </c>
    </row>
    <row r="36" spans="1:4" ht="14.95" customHeight="1" x14ac:dyDescent="0.2">
      <c r="A36" s="70">
        <f>'HUNTER by BLIND'!A36</f>
        <v>46018</v>
      </c>
      <c r="B36" s="17">
        <f>'DUCK by BLIND'!AE36</f>
        <v>247</v>
      </c>
      <c r="C36" s="17">
        <f>'HUNTER by BLIND'!AE36</f>
        <v>68</v>
      </c>
      <c r="D36" s="30">
        <f t="shared" si="0"/>
        <v>3.6323529411764706</v>
      </c>
    </row>
    <row r="37" spans="1:4" ht="14.95" customHeight="1" x14ac:dyDescent="0.2">
      <c r="A37" s="70">
        <f>'HUNTER by BLIND'!A37</f>
        <v>46019</v>
      </c>
      <c r="B37" s="17">
        <f>'DUCK by BLIND'!AE37</f>
        <v>82</v>
      </c>
      <c r="C37" s="17">
        <f>'HUNTER by BLIND'!AE37</f>
        <v>32</v>
      </c>
      <c r="D37" s="30">
        <f t="shared" si="0"/>
        <v>2.5625</v>
      </c>
    </row>
    <row r="38" spans="1:4" ht="14.95" customHeight="1" x14ac:dyDescent="0.2">
      <c r="A38" s="70">
        <f>'HUNTER by BLIND'!A38</f>
        <v>46022</v>
      </c>
      <c r="B38" s="17">
        <f>'DUCK by BLIND'!AE38</f>
        <v>106</v>
      </c>
      <c r="C38" s="17">
        <f>'HUNTER by BLIND'!AE38</f>
        <v>55</v>
      </c>
      <c r="D38" s="30">
        <f t="shared" si="0"/>
        <v>1.9272727272727272</v>
      </c>
    </row>
    <row r="39" spans="1:4" ht="14.95" customHeight="1" x14ac:dyDescent="0.2">
      <c r="A39" s="70">
        <f>'HUNTER by BLIND'!A39</f>
        <v>46023</v>
      </c>
      <c r="B39" s="17">
        <f>'DUCK by BLIND'!AE39</f>
        <v>138</v>
      </c>
      <c r="C39" s="17">
        <f>'HUNTER by BLIND'!AE39</f>
        <v>27</v>
      </c>
      <c r="D39" s="30">
        <f t="shared" si="0"/>
        <v>5.1111111111111107</v>
      </c>
    </row>
    <row r="40" spans="1:4" ht="14.95" customHeight="1" x14ac:dyDescent="0.2">
      <c r="A40" s="70">
        <f>'HUNTER by BLIND'!A40</f>
        <v>46025</v>
      </c>
      <c r="B40" s="17">
        <f>'DUCK by BLIND'!AE40</f>
        <v>118</v>
      </c>
      <c r="C40" s="17">
        <f>'HUNTER by BLIND'!AE40</f>
        <v>58</v>
      </c>
      <c r="D40" s="30">
        <f t="shared" si="0"/>
        <v>2.0344827586206895</v>
      </c>
    </row>
    <row r="41" spans="1:4" ht="14.95" customHeight="1" x14ac:dyDescent="0.2">
      <c r="A41" s="70">
        <f>'HUNTER by BLIND'!A41</f>
        <v>46026</v>
      </c>
      <c r="B41" s="17">
        <f>'DUCK by BLIND'!AE41</f>
        <v>116</v>
      </c>
      <c r="C41" s="17">
        <f>'HUNTER by BLIND'!AE41</f>
        <v>38</v>
      </c>
      <c r="D41" s="30">
        <f t="shared" si="0"/>
        <v>3.0526315789473686</v>
      </c>
    </row>
    <row r="42" spans="1:4" ht="14.95" customHeight="1" x14ac:dyDescent="0.2">
      <c r="A42" s="70">
        <f>'HUNTER by BLIND'!A42</f>
        <v>46029</v>
      </c>
      <c r="B42" s="17">
        <f>'DUCK by BLIND'!AE42</f>
        <v>110</v>
      </c>
      <c r="C42" s="17">
        <f>'HUNTER by BLIND'!AE42</f>
        <v>42</v>
      </c>
      <c r="D42" s="30">
        <f t="shared" si="0"/>
        <v>2.6190476190476191</v>
      </c>
    </row>
    <row r="43" spans="1:4" ht="14.95" customHeight="1" x14ac:dyDescent="0.2">
      <c r="A43" s="70">
        <f>'HUNTER by BLIND'!A43</f>
        <v>46032</v>
      </c>
      <c r="B43" s="17">
        <f>'DUCK by BLIND'!AE43</f>
        <v>115</v>
      </c>
      <c r="C43" s="17">
        <f>'HUNTER by BLIND'!AE43</f>
        <v>44</v>
      </c>
      <c r="D43" s="30">
        <f t="shared" si="0"/>
        <v>2.6136363636363638</v>
      </c>
    </row>
    <row r="44" spans="1:4" ht="14.95" customHeight="1" x14ac:dyDescent="0.2">
      <c r="A44" s="70">
        <f>'HUNTER by BLIND'!A44</f>
        <v>46033</v>
      </c>
      <c r="B44" s="17">
        <f>'DUCK by BLIND'!AE44</f>
        <v>77</v>
      </c>
      <c r="C44" s="17">
        <f>'HUNTER by BLIND'!AE44</f>
        <v>37</v>
      </c>
      <c r="D44" s="30">
        <f>B44/C44</f>
        <v>2.0810810810810811</v>
      </c>
    </row>
    <row r="45" spans="1:4" ht="14.95" customHeight="1" x14ac:dyDescent="0.2">
      <c r="A45" s="70">
        <f>'HUNTER by BLIND'!A45</f>
        <v>46036</v>
      </c>
      <c r="B45" s="17">
        <f>'DUCK by BLIND'!AE45</f>
        <v>68</v>
      </c>
      <c r="C45" s="17">
        <f>'HUNTER by BLIND'!AE45</f>
        <v>26</v>
      </c>
      <c r="D45" s="30">
        <f t="shared" si="0"/>
        <v>2.6153846153846154</v>
      </c>
    </row>
    <row r="46" spans="1:4" ht="14.95" customHeight="1" x14ac:dyDescent="0.2">
      <c r="A46" s="70">
        <f>'HUNTER by BLIND'!A46</f>
        <v>46039</v>
      </c>
      <c r="B46" s="17">
        <f>'DUCK by BLIND'!AE46</f>
        <v>61</v>
      </c>
      <c r="C46" s="17">
        <f>'HUNTER by BLIND'!AE46</f>
        <v>46</v>
      </c>
      <c r="D46" s="30">
        <f t="shared" si="0"/>
        <v>1.326086956521739</v>
      </c>
    </row>
    <row r="47" spans="1:4" ht="14.95" customHeight="1" x14ac:dyDescent="0.2">
      <c r="A47" s="70">
        <f>'HUNTER by BLIND'!A47</f>
        <v>46040</v>
      </c>
      <c r="B47" s="17">
        <f>'DUCK by BLIND'!AE47</f>
        <v>12</v>
      </c>
      <c r="C47" s="17">
        <f>'HUNTER by BLIND'!AE47</f>
        <v>17</v>
      </c>
      <c r="D47" s="30">
        <f t="shared" si="0"/>
        <v>0.70588235294117652</v>
      </c>
    </row>
    <row r="48" spans="1:4" ht="14.95" customHeight="1" x14ac:dyDescent="0.2">
      <c r="A48" s="70">
        <f>'HUNTER by BLIND'!A48</f>
        <v>46043</v>
      </c>
      <c r="B48" s="17">
        <f>'DUCK by BLIND'!AE48</f>
        <v>22</v>
      </c>
      <c r="C48" s="17">
        <f>'HUNTER by BLIND'!AE48</f>
        <v>31</v>
      </c>
      <c r="D48" s="30">
        <f t="shared" si="0"/>
        <v>0.70967741935483875</v>
      </c>
    </row>
    <row r="49" spans="1:4" ht="14.95" customHeight="1" x14ac:dyDescent="0.2">
      <c r="A49" s="70">
        <f>'HUNTER by BLIND'!A49</f>
        <v>46046</v>
      </c>
      <c r="B49" s="17">
        <f>'DUCK by BLIND'!AE49</f>
        <v>90</v>
      </c>
      <c r="C49" s="17">
        <f>'HUNTER by BLIND'!AE49</f>
        <v>31</v>
      </c>
      <c r="D49" s="30">
        <f t="shared" si="0"/>
        <v>2.903225806451613</v>
      </c>
    </row>
    <row r="50" spans="1:4" ht="14.95" customHeight="1" x14ac:dyDescent="0.2">
      <c r="A50" s="70">
        <f>'HUNTER by BLIND'!A50</f>
        <v>46047</v>
      </c>
      <c r="B50" s="17">
        <f>'DUCK by BLIND'!AE50</f>
        <v>50</v>
      </c>
      <c r="C50" s="17">
        <f>'HUNTER by BLIND'!AE50</f>
        <v>15</v>
      </c>
      <c r="D50" s="30">
        <f t="shared" si="0"/>
        <v>3.3333333333333335</v>
      </c>
    </row>
    <row r="51" spans="1:4" ht="14.95" customHeight="1" thickBot="1" x14ac:dyDescent="0.25">
      <c r="A51" s="74">
        <f>'HUNTER by BLIND'!A51</f>
        <v>46053</v>
      </c>
      <c r="B51" s="23">
        <f>'DUCK by BLIND'!AE51</f>
        <v>33</v>
      </c>
      <c r="C51" s="23">
        <f>'HUNTER by BLIND'!AE51</f>
        <v>8</v>
      </c>
      <c r="D51" s="31">
        <f t="shared" si="0"/>
        <v>4.125</v>
      </c>
    </row>
    <row r="52" spans="1:4" ht="14.95" customHeight="1" thickTop="1" thickBot="1" x14ac:dyDescent="0.25">
      <c r="A52" s="47" t="s">
        <v>4</v>
      </c>
      <c r="B52" s="9">
        <f>SUM(B2:B51)</f>
        <v>5266</v>
      </c>
      <c r="C52" s="9">
        <f>SUM(C2:C51)</f>
        <v>1874</v>
      </c>
      <c r="D52" s="4">
        <f t="shared" si="0"/>
        <v>2.8100320170757738</v>
      </c>
    </row>
    <row r="53" spans="1:4" ht="14.95" customHeight="1" thickTop="1" x14ac:dyDescent="0.2"/>
  </sheetData>
  <phoneticPr fontId="0" type="noConversion"/>
  <pageMargins left="0.25" right="0.25" top="0.75" bottom="0.5" header="0.5" footer="0.5"/>
  <pageSetup scale="71" fitToWidth="0" orientation="landscape" r:id="rId1"/>
  <headerFooter alignWithMargins="0">
    <oddHeader xml:space="preserve">&amp;C&amp;24 2022/23 Total Duck Summary (McNary NWR)
</oddHeader>
  </headerFooter>
  <ignoredErrors>
    <ignoredError sqref="D52 D2:D13 D44:D48 D49:D51 D15:D43" evalErro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61"/>
  <sheetViews>
    <sheetView topLeftCell="A20" workbookViewId="0">
      <selection activeCell="D15" sqref="D15"/>
    </sheetView>
  </sheetViews>
  <sheetFormatPr defaultColWidth="9.125" defaultRowHeight="13.6" x14ac:dyDescent="0.25"/>
  <cols>
    <col min="1" max="1" width="31.75" style="5" customWidth="1"/>
    <col min="2" max="3" width="15.75" style="2" customWidth="1"/>
    <col min="4" max="4" width="15.75" style="1" customWidth="1"/>
    <col min="5" max="5" width="5.75" style="5" customWidth="1"/>
    <col min="6" max="6" width="4.75" style="5" customWidth="1"/>
    <col min="7" max="7" width="33.25" style="5" customWidth="1"/>
    <col min="8" max="16384" width="9.125" style="5"/>
  </cols>
  <sheetData>
    <row r="1" spans="1:7" s="1" customFormat="1" ht="14.95" customHeight="1" thickTop="1" thickBot="1" x14ac:dyDescent="0.3">
      <c r="A1" s="47" t="s">
        <v>0</v>
      </c>
      <c r="B1" s="48" t="s">
        <v>29</v>
      </c>
      <c r="C1" s="48" t="s">
        <v>1</v>
      </c>
      <c r="D1" s="49" t="s">
        <v>30</v>
      </c>
    </row>
    <row r="2" spans="1:7" ht="14.95" customHeight="1" thickTop="1" x14ac:dyDescent="0.2">
      <c r="A2" s="70">
        <f>'HUNTER by BLIND'!A2</f>
        <v>45941</v>
      </c>
      <c r="B2" s="18">
        <f>'GOOSE by BLIND'!AE2</f>
        <v>15</v>
      </c>
      <c r="C2" s="18">
        <f>'HUNTER by BLIND'!AE2</f>
        <v>53</v>
      </c>
      <c r="D2" s="46">
        <f t="shared" ref="D2:D60" si="0">B2/C2</f>
        <v>0.28301886792452829</v>
      </c>
    </row>
    <row r="3" spans="1:7" ht="14.95" customHeight="1" x14ac:dyDescent="0.2">
      <c r="A3" s="70">
        <f>'HUNTER by BLIND'!A3</f>
        <v>45942</v>
      </c>
      <c r="B3" s="17">
        <f>'GOOSE by BLIND'!AE3</f>
        <v>6</v>
      </c>
      <c r="C3" s="17">
        <f>'HUNTER by BLIND'!AE3</f>
        <v>42</v>
      </c>
      <c r="D3" s="30">
        <f t="shared" si="0"/>
        <v>0.14285714285714285</v>
      </c>
      <c r="F3" s="19"/>
      <c r="G3" s="3" t="s">
        <v>8</v>
      </c>
    </row>
    <row r="4" spans="1:7" ht="14.95" customHeight="1" x14ac:dyDescent="0.2">
      <c r="A4" s="70">
        <f>'HUNTER by BLIND'!A4</f>
        <v>45945</v>
      </c>
      <c r="B4" s="17">
        <f>'GOOSE by BLIND'!AE4</f>
        <v>5</v>
      </c>
      <c r="C4" s="17">
        <f>'HUNTER by BLIND'!AE4</f>
        <v>23</v>
      </c>
      <c r="D4" s="30">
        <f t="shared" si="0"/>
        <v>0.21739130434782608</v>
      </c>
    </row>
    <row r="5" spans="1:7" ht="14.95" customHeight="1" x14ac:dyDescent="0.2">
      <c r="A5" s="70">
        <f>'HUNTER by BLIND'!A5</f>
        <v>45948</v>
      </c>
      <c r="B5" s="17">
        <f>'GOOSE by BLIND'!AE5</f>
        <v>0</v>
      </c>
      <c r="C5" s="17">
        <f>'HUNTER by BLIND'!AE5</f>
        <v>46</v>
      </c>
      <c r="D5" s="30">
        <f t="shared" si="0"/>
        <v>0</v>
      </c>
      <c r="F5" s="95"/>
      <c r="G5" s="3" t="s">
        <v>38</v>
      </c>
    </row>
    <row r="6" spans="1:7" ht="14.95" customHeight="1" x14ac:dyDescent="0.2">
      <c r="A6" s="70">
        <f>'HUNTER by BLIND'!A6</f>
        <v>45949</v>
      </c>
      <c r="B6" s="17">
        <f>'GOOSE by BLIND'!AE6</f>
        <v>0</v>
      </c>
      <c r="C6" s="17">
        <f>'HUNTER by BLIND'!AE6</f>
        <v>37</v>
      </c>
      <c r="D6" s="30">
        <f t="shared" si="0"/>
        <v>0</v>
      </c>
    </row>
    <row r="7" spans="1:7" ht="14.95" customHeight="1" x14ac:dyDescent="0.2">
      <c r="A7" s="70">
        <f>'HUNTER by BLIND'!A7</f>
        <v>45952</v>
      </c>
      <c r="B7" s="17">
        <f>'GOOSE by BLIND'!AE7</f>
        <v>3</v>
      </c>
      <c r="C7" s="17">
        <f>'HUNTER by BLIND'!AE7</f>
        <v>19</v>
      </c>
      <c r="D7" s="30">
        <f t="shared" si="0"/>
        <v>0.15789473684210525</v>
      </c>
      <c r="F7" s="79"/>
      <c r="G7" s="3" t="s">
        <v>42</v>
      </c>
    </row>
    <row r="8" spans="1:7" ht="14.95" customHeight="1" x14ac:dyDescent="0.2">
      <c r="A8" s="70">
        <f>'HUNTER by BLIND'!A8</f>
        <v>45955</v>
      </c>
      <c r="B8" s="17">
        <f>'GOOSE by BLIND'!AE8</f>
        <v>3</v>
      </c>
      <c r="C8" s="17">
        <f>'HUNTER by BLIND'!AE8</f>
        <v>38</v>
      </c>
      <c r="D8" s="30">
        <f t="shared" si="0"/>
        <v>7.8947368421052627E-2</v>
      </c>
    </row>
    <row r="9" spans="1:7" ht="14.95" customHeight="1" x14ac:dyDescent="0.2">
      <c r="A9" s="70">
        <f>'HUNTER by BLIND'!A9</f>
        <v>45956</v>
      </c>
      <c r="B9" s="17">
        <f>'GOOSE by BLIND'!AE9</f>
        <v>0</v>
      </c>
      <c r="C9" s="17">
        <f>'HUNTER by BLIND'!AE9</f>
        <v>27</v>
      </c>
      <c r="D9" s="30">
        <f t="shared" si="0"/>
        <v>0</v>
      </c>
    </row>
    <row r="10" spans="1:7" ht="14.95" customHeight="1" x14ac:dyDescent="0.2">
      <c r="A10" s="70">
        <f>'HUNTER by BLIND'!A10</f>
        <v>45959</v>
      </c>
      <c r="B10" s="17">
        <f>'GOOSE by BLIND'!AE10</f>
        <v>0</v>
      </c>
      <c r="C10" s="17">
        <f>'HUNTER by BLIND'!AE10</f>
        <v>37</v>
      </c>
      <c r="D10" s="30">
        <f t="shared" si="0"/>
        <v>0</v>
      </c>
    </row>
    <row r="11" spans="1:7" ht="14.95" customHeight="1" x14ac:dyDescent="0.2">
      <c r="A11" s="70">
        <f>'HUNTER by BLIND'!A11</f>
        <v>45962</v>
      </c>
      <c r="B11" s="17">
        <f>'GOOSE by BLIND'!AE11</f>
        <v>0</v>
      </c>
      <c r="C11" s="17">
        <f>'HUNTER by BLIND'!AE11</f>
        <v>50</v>
      </c>
      <c r="D11" s="30">
        <f t="shared" si="0"/>
        <v>0</v>
      </c>
    </row>
    <row r="12" spans="1:7" ht="14.95" customHeight="1" x14ac:dyDescent="0.2">
      <c r="A12" s="70">
        <f>'HUNTER by BLIND'!A12</f>
        <v>45963</v>
      </c>
      <c r="B12" s="17">
        <f>'GOOSE by BLIND'!AE12</f>
        <v>0</v>
      </c>
      <c r="C12" s="17">
        <f>'HUNTER by BLIND'!AE12</f>
        <v>24</v>
      </c>
      <c r="D12" s="30">
        <f t="shared" si="0"/>
        <v>0</v>
      </c>
    </row>
    <row r="13" spans="1:7" ht="14.95" customHeight="1" x14ac:dyDescent="0.2">
      <c r="A13" s="70">
        <f>'HUNTER by BLIND'!A13</f>
        <v>45966</v>
      </c>
      <c r="B13" s="17">
        <f>'GOOSE by BLIND'!AE13</f>
        <v>0</v>
      </c>
      <c r="C13" s="17">
        <f>'HUNTER by BLIND'!AE13</f>
        <v>27</v>
      </c>
      <c r="D13" s="30">
        <f t="shared" si="0"/>
        <v>0</v>
      </c>
    </row>
    <row r="14" spans="1:7" ht="14.95" customHeight="1" x14ac:dyDescent="0.2">
      <c r="A14" s="74">
        <f>'HUNTER by BLIND'!A14</f>
        <v>45969</v>
      </c>
      <c r="B14" s="23">
        <f>'GOOSE by BLIND'!AE14</f>
        <v>0</v>
      </c>
      <c r="C14" s="23">
        <f>'HUNTER by BLIND'!AE14</f>
        <v>0</v>
      </c>
      <c r="D14" s="31" t="s">
        <v>43</v>
      </c>
    </row>
    <row r="15" spans="1:7" ht="14.95" customHeight="1" x14ac:dyDescent="0.2">
      <c r="A15" s="70">
        <f>'HUNTER by BLIND'!A15</f>
        <v>45970</v>
      </c>
      <c r="B15" s="17">
        <f>'GOOSE by BLIND'!AE15</f>
        <v>0</v>
      </c>
      <c r="C15" s="17">
        <f>'HUNTER by BLIND'!AE15</f>
        <v>33</v>
      </c>
      <c r="D15" s="30">
        <f t="shared" si="0"/>
        <v>0</v>
      </c>
    </row>
    <row r="16" spans="1:7" ht="14.95" customHeight="1" x14ac:dyDescent="0.2">
      <c r="A16" s="102">
        <f>'HUNTER by BLIND'!A16</f>
        <v>45972</v>
      </c>
      <c r="B16" s="97">
        <f>'GOOSE by BLIND'!AE16</f>
        <v>3</v>
      </c>
      <c r="C16" s="97">
        <f>'HUNTER by BLIND'!AE16</f>
        <v>35</v>
      </c>
      <c r="D16" s="98">
        <f t="shared" si="0"/>
        <v>8.5714285714285715E-2</v>
      </c>
    </row>
    <row r="17" spans="1:4" ht="14.95" customHeight="1" x14ac:dyDescent="0.2">
      <c r="A17" s="70">
        <f>'HUNTER by BLIND'!A17</f>
        <v>45976</v>
      </c>
      <c r="B17" s="17">
        <f>'GOOSE by BLIND'!AE17</f>
        <v>1</v>
      </c>
      <c r="C17" s="17">
        <f>'HUNTER by BLIND'!AE17</f>
        <v>44</v>
      </c>
      <c r="D17" s="30">
        <f t="shared" si="0"/>
        <v>2.2727272727272728E-2</v>
      </c>
    </row>
    <row r="18" spans="1:4" ht="14.95" customHeight="1" x14ac:dyDescent="0.2">
      <c r="A18" s="70">
        <f>'HUNTER by BLIND'!A18</f>
        <v>45977</v>
      </c>
      <c r="B18" s="17">
        <f>'GOOSE by BLIND'!AE18</f>
        <v>0</v>
      </c>
      <c r="C18" s="17">
        <f>'HUNTER by BLIND'!AE18</f>
        <v>28</v>
      </c>
      <c r="D18" s="30">
        <f t="shared" si="0"/>
        <v>0</v>
      </c>
    </row>
    <row r="19" spans="1:4" ht="14.95" customHeight="1" x14ac:dyDescent="0.2">
      <c r="A19" s="70">
        <f>'HUNTER by BLIND'!A19</f>
        <v>45980</v>
      </c>
      <c r="B19" s="17">
        <f>'GOOSE by BLIND'!AE19</f>
        <v>2</v>
      </c>
      <c r="C19" s="17">
        <f>'HUNTER by BLIND'!AE19</f>
        <v>33</v>
      </c>
      <c r="D19" s="30">
        <f t="shared" si="0"/>
        <v>6.0606060606060608E-2</v>
      </c>
    </row>
    <row r="20" spans="1:4" ht="14.95" customHeight="1" x14ac:dyDescent="0.2">
      <c r="A20" s="70">
        <f>'HUNTER by BLIND'!A20</f>
        <v>45983</v>
      </c>
      <c r="B20" s="17">
        <f>'GOOSE by BLIND'!AE20</f>
        <v>7</v>
      </c>
      <c r="C20" s="17">
        <f>'HUNTER by BLIND'!AE20</f>
        <v>39</v>
      </c>
      <c r="D20" s="30">
        <f t="shared" si="0"/>
        <v>0.17948717948717949</v>
      </c>
    </row>
    <row r="21" spans="1:4" ht="14.95" customHeight="1" x14ac:dyDescent="0.2">
      <c r="A21" s="70">
        <f>'HUNTER by BLIND'!A21</f>
        <v>45984</v>
      </c>
      <c r="B21" s="17">
        <f>'GOOSE by BLIND'!AE21</f>
        <v>0</v>
      </c>
      <c r="C21" s="17">
        <f>'HUNTER by BLIND'!AE21</f>
        <v>32</v>
      </c>
      <c r="D21" s="30">
        <f t="shared" si="0"/>
        <v>0</v>
      </c>
    </row>
    <row r="22" spans="1:4" ht="14.95" customHeight="1" x14ac:dyDescent="0.2">
      <c r="A22" s="70">
        <f>'HUNTER by BLIND'!A22</f>
        <v>45987</v>
      </c>
      <c r="B22" s="17">
        <f>'GOOSE by BLIND'!AE22</f>
        <v>2</v>
      </c>
      <c r="C22" s="17">
        <f>'HUNTER by BLIND'!AE22</f>
        <v>38</v>
      </c>
      <c r="D22" s="30">
        <f t="shared" si="0"/>
        <v>5.2631578947368418E-2</v>
      </c>
    </row>
    <row r="23" spans="1:4" ht="14.95" customHeight="1" x14ac:dyDescent="0.2">
      <c r="A23" s="70">
        <f>'HUNTER by BLIND'!A23</f>
        <v>45988</v>
      </c>
      <c r="B23" s="17">
        <f>'GOOSE by BLIND'!AE23</f>
        <v>1</v>
      </c>
      <c r="C23" s="17">
        <f>'HUNTER by BLIND'!AE23</f>
        <v>40</v>
      </c>
      <c r="D23" s="30">
        <f t="shared" si="0"/>
        <v>2.5000000000000001E-2</v>
      </c>
    </row>
    <row r="24" spans="1:4" ht="14.95" customHeight="1" x14ac:dyDescent="0.2">
      <c r="A24" s="70">
        <f>'HUNTER by BLIND'!A24</f>
        <v>45990</v>
      </c>
      <c r="B24" s="17">
        <f>'GOOSE by BLIND'!AE24</f>
        <v>7</v>
      </c>
      <c r="C24" s="17">
        <f>'HUNTER by BLIND'!AE24</f>
        <v>44</v>
      </c>
      <c r="D24" s="30">
        <f t="shared" si="0"/>
        <v>0.15909090909090909</v>
      </c>
    </row>
    <row r="25" spans="1:4" ht="14.95" customHeight="1" x14ac:dyDescent="0.2">
      <c r="A25" s="70">
        <f>'HUNTER by BLIND'!A25</f>
        <v>45991</v>
      </c>
      <c r="B25" s="17">
        <f>'GOOSE by BLIND'!AE25</f>
        <v>1</v>
      </c>
      <c r="C25" s="17">
        <f>'HUNTER by BLIND'!AE25</f>
        <v>33</v>
      </c>
      <c r="D25" s="30">
        <f t="shared" si="0"/>
        <v>3.0303030303030304E-2</v>
      </c>
    </row>
    <row r="26" spans="1:4" ht="14.95" customHeight="1" x14ac:dyDescent="0.2">
      <c r="A26" s="70">
        <f>'HUNTER by BLIND'!A26</f>
        <v>45994</v>
      </c>
      <c r="B26" s="17">
        <f>'GOOSE by BLIND'!AE26</f>
        <v>0</v>
      </c>
      <c r="C26" s="17">
        <f>'HUNTER by BLIND'!AE26</f>
        <v>33</v>
      </c>
      <c r="D26" s="30">
        <f t="shared" si="0"/>
        <v>0</v>
      </c>
    </row>
    <row r="27" spans="1:4" ht="14.95" customHeight="1" x14ac:dyDescent="0.2">
      <c r="A27" s="70">
        <f>'HUNTER by BLIND'!A27</f>
        <v>45997</v>
      </c>
      <c r="B27" s="17">
        <f>'GOOSE by BLIND'!AE27</f>
        <v>0</v>
      </c>
      <c r="C27" s="17">
        <f>'HUNTER by BLIND'!AE27</f>
        <v>50</v>
      </c>
      <c r="D27" s="30">
        <f t="shared" si="0"/>
        <v>0</v>
      </c>
    </row>
    <row r="28" spans="1:4" ht="14.95" customHeight="1" x14ac:dyDescent="0.2">
      <c r="A28" s="70">
        <f>'HUNTER by BLIND'!A28</f>
        <v>45998</v>
      </c>
      <c r="B28" s="17">
        <f>'GOOSE by BLIND'!AE28</f>
        <v>0</v>
      </c>
      <c r="C28" s="17">
        <f>'HUNTER by BLIND'!AE28</f>
        <v>38</v>
      </c>
      <c r="D28" s="30">
        <f t="shared" si="0"/>
        <v>0</v>
      </c>
    </row>
    <row r="29" spans="1:4" ht="14.95" customHeight="1" x14ac:dyDescent="0.2">
      <c r="A29" s="70">
        <f>'HUNTER by BLIND'!A29</f>
        <v>46001</v>
      </c>
      <c r="B29" s="17">
        <f>'GOOSE by BLIND'!AE29</f>
        <v>0</v>
      </c>
      <c r="C29" s="17">
        <f>'HUNTER by BLIND'!AE29</f>
        <v>33</v>
      </c>
      <c r="D29" s="30">
        <f t="shared" si="0"/>
        <v>0</v>
      </c>
    </row>
    <row r="30" spans="1:4" ht="14.95" customHeight="1" x14ac:dyDescent="0.2">
      <c r="A30" s="70">
        <f>'HUNTER by BLIND'!A30</f>
        <v>46004</v>
      </c>
      <c r="B30" s="17">
        <f>'GOOSE by BLIND'!AE30</f>
        <v>6</v>
      </c>
      <c r="C30" s="17">
        <f>'HUNTER by BLIND'!AE30</f>
        <v>62</v>
      </c>
      <c r="D30" s="30">
        <f t="shared" si="0"/>
        <v>9.6774193548387094E-2</v>
      </c>
    </row>
    <row r="31" spans="1:4" ht="14.95" customHeight="1" x14ac:dyDescent="0.2">
      <c r="A31" s="70">
        <f>'HUNTER by BLIND'!A31</f>
        <v>46005</v>
      </c>
      <c r="B31" s="17">
        <f>'GOOSE by BLIND'!AE31</f>
        <v>0</v>
      </c>
      <c r="C31" s="17">
        <f>'HUNTER by BLIND'!AE31</f>
        <v>41</v>
      </c>
      <c r="D31" s="30">
        <f t="shared" si="0"/>
        <v>0</v>
      </c>
    </row>
    <row r="32" spans="1:4" ht="14.95" customHeight="1" x14ac:dyDescent="0.2">
      <c r="A32" s="70">
        <f>'HUNTER by BLIND'!A32</f>
        <v>46008</v>
      </c>
      <c r="B32" s="17">
        <f>'GOOSE by BLIND'!AE32</f>
        <v>0</v>
      </c>
      <c r="C32" s="17">
        <f>'HUNTER by BLIND'!AE32</f>
        <v>44</v>
      </c>
      <c r="D32" s="30">
        <f t="shared" si="0"/>
        <v>0</v>
      </c>
    </row>
    <row r="33" spans="1:4" ht="14.95" customHeight="1" x14ac:dyDescent="0.2">
      <c r="A33" s="70">
        <f>'HUNTER by BLIND'!A33</f>
        <v>46011</v>
      </c>
      <c r="B33" s="17">
        <f>'GOOSE by BLIND'!AE33</f>
        <v>27</v>
      </c>
      <c r="C33" s="17">
        <f>'HUNTER by BLIND'!AE33</f>
        <v>64</v>
      </c>
      <c r="D33" s="30">
        <f t="shared" si="0"/>
        <v>0.421875</v>
      </c>
    </row>
    <row r="34" spans="1:4" ht="14.95" customHeight="1" x14ac:dyDescent="0.2">
      <c r="A34" s="70">
        <f>'HUNTER by BLIND'!A34</f>
        <v>46012</v>
      </c>
      <c r="B34" s="17">
        <f>'GOOSE by BLIND'!AE34</f>
        <v>15</v>
      </c>
      <c r="C34" s="17">
        <f>'HUNTER by BLIND'!AE34</f>
        <v>46</v>
      </c>
      <c r="D34" s="30">
        <f t="shared" si="0"/>
        <v>0.32608695652173914</v>
      </c>
    </row>
    <row r="35" spans="1:4" ht="14.95" customHeight="1" x14ac:dyDescent="0.2">
      <c r="A35" s="70">
        <f>'HUNTER by BLIND'!A35</f>
        <v>46015</v>
      </c>
      <c r="B35" s="17">
        <f>'GOOSE by BLIND'!AE35</f>
        <v>3</v>
      </c>
      <c r="C35" s="17">
        <f>'HUNTER by BLIND'!AE35</f>
        <v>66</v>
      </c>
      <c r="D35" s="30">
        <f t="shared" si="0"/>
        <v>4.5454545454545456E-2</v>
      </c>
    </row>
    <row r="36" spans="1:4" ht="14.95" customHeight="1" x14ac:dyDescent="0.2">
      <c r="A36" s="70">
        <f>'HUNTER by BLIND'!A36</f>
        <v>46018</v>
      </c>
      <c r="B36" s="17">
        <f>'GOOSE by BLIND'!AE36</f>
        <v>3</v>
      </c>
      <c r="C36" s="17">
        <f>'HUNTER by BLIND'!AE36</f>
        <v>68</v>
      </c>
      <c r="D36" s="30">
        <f t="shared" si="0"/>
        <v>4.4117647058823532E-2</v>
      </c>
    </row>
    <row r="37" spans="1:4" ht="14.95" customHeight="1" x14ac:dyDescent="0.2">
      <c r="A37" s="70">
        <f>'HUNTER by BLIND'!A37</f>
        <v>46019</v>
      </c>
      <c r="B37" s="17">
        <f>'GOOSE by BLIND'!AE37</f>
        <v>1</v>
      </c>
      <c r="C37" s="17">
        <f>'HUNTER by BLIND'!AE37</f>
        <v>32</v>
      </c>
      <c r="D37" s="30">
        <f t="shared" si="0"/>
        <v>3.125E-2</v>
      </c>
    </row>
    <row r="38" spans="1:4" ht="14.95" customHeight="1" x14ac:dyDescent="0.2">
      <c r="A38" s="70">
        <f>'HUNTER by BLIND'!A38</f>
        <v>46022</v>
      </c>
      <c r="B38" s="17">
        <f>'GOOSE by BLIND'!AE38</f>
        <v>2</v>
      </c>
      <c r="C38" s="17">
        <f>'HUNTER by BLIND'!AE38</f>
        <v>55</v>
      </c>
      <c r="D38" s="30">
        <f t="shared" si="0"/>
        <v>3.6363636363636362E-2</v>
      </c>
    </row>
    <row r="39" spans="1:4" ht="14.95" customHeight="1" x14ac:dyDescent="0.2">
      <c r="A39" s="70">
        <f>'HUNTER by BLIND'!A39</f>
        <v>46023</v>
      </c>
      <c r="B39" s="17">
        <f>'GOOSE by BLIND'!AE39</f>
        <v>2</v>
      </c>
      <c r="C39" s="17">
        <f>'HUNTER by BLIND'!AE39</f>
        <v>27</v>
      </c>
      <c r="D39" s="30">
        <f t="shared" si="0"/>
        <v>7.407407407407407E-2</v>
      </c>
    </row>
    <row r="40" spans="1:4" ht="14.95" customHeight="1" x14ac:dyDescent="0.2">
      <c r="A40" s="70">
        <f>'HUNTER by BLIND'!A40</f>
        <v>46025</v>
      </c>
      <c r="B40" s="17">
        <f>'GOOSE by BLIND'!AE40</f>
        <v>2</v>
      </c>
      <c r="C40" s="17">
        <f>'HUNTER by BLIND'!AE40</f>
        <v>58</v>
      </c>
      <c r="D40" s="30">
        <f t="shared" si="0"/>
        <v>3.4482758620689655E-2</v>
      </c>
    </row>
    <row r="41" spans="1:4" ht="14.95" customHeight="1" x14ac:dyDescent="0.2">
      <c r="A41" s="70">
        <f>'HUNTER by BLIND'!A41</f>
        <v>46026</v>
      </c>
      <c r="B41" s="17">
        <f>'GOOSE by BLIND'!AE41</f>
        <v>1</v>
      </c>
      <c r="C41" s="17">
        <f>'HUNTER by BLIND'!AE41</f>
        <v>38</v>
      </c>
      <c r="D41" s="30">
        <f t="shared" si="0"/>
        <v>2.6315789473684209E-2</v>
      </c>
    </row>
    <row r="42" spans="1:4" ht="14.95" customHeight="1" x14ac:dyDescent="0.2">
      <c r="A42" s="70">
        <f>'HUNTER by BLIND'!A42</f>
        <v>46029</v>
      </c>
      <c r="B42" s="17">
        <f>'GOOSE by BLIND'!AE42</f>
        <v>1</v>
      </c>
      <c r="C42" s="17">
        <f>'HUNTER by BLIND'!AE42</f>
        <v>42</v>
      </c>
      <c r="D42" s="30">
        <f t="shared" si="0"/>
        <v>2.3809523809523808E-2</v>
      </c>
    </row>
    <row r="43" spans="1:4" ht="14.95" customHeight="1" x14ac:dyDescent="0.2">
      <c r="A43" s="70">
        <f>'HUNTER by BLIND'!A43</f>
        <v>46032</v>
      </c>
      <c r="B43" s="17">
        <f>'GOOSE by BLIND'!AE43</f>
        <v>1</v>
      </c>
      <c r="C43" s="17">
        <f>'HUNTER by BLIND'!AE43</f>
        <v>44</v>
      </c>
      <c r="D43" s="30">
        <f t="shared" si="0"/>
        <v>2.2727272727272728E-2</v>
      </c>
    </row>
    <row r="44" spans="1:4" ht="14.95" customHeight="1" x14ac:dyDescent="0.2">
      <c r="A44" s="70">
        <f>'HUNTER by BLIND'!A44</f>
        <v>46033</v>
      </c>
      <c r="B44" s="17">
        <f>'GOOSE by BLIND'!AE44</f>
        <v>5</v>
      </c>
      <c r="C44" s="17">
        <f>'HUNTER by BLIND'!AE44</f>
        <v>37</v>
      </c>
      <c r="D44" s="30">
        <f t="shared" si="0"/>
        <v>0.13513513513513514</v>
      </c>
    </row>
    <row r="45" spans="1:4" ht="14.95" customHeight="1" x14ac:dyDescent="0.2">
      <c r="A45" s="70">
        <f>'HUNTER by BLIND'!A45</f>
        <v>46036</v>
      </c>
      <c r="B45" s="17">
        <f>'GOOSE by BLIND'!AE45</f>
        <v>5</v>
      </c>
      <c r="C45" s="17">
        <f>'HUNTER by BLIND'!AE45</f>
        <v>26</v>
      </c>
      <c r="D45" s="30">
        <f t="shared" si="0"/>
        <v>0.19230769230769232</v>
      </c>
    </row>
    <row r="46" spans="1:4" ht="14.95" customHeight="1" x14ac:dyDescent="0.2">
      <c r="A46" s="70">
        <f>'HUNTER by BLIND'!A46</f>
        <v>46039</v>
      </c>
      <c r="B46" s="17">
        <f>'GOOSE by BLIND'!AE46</f>
        <v>1</v>
      </c>
      <c r="C46" s="17">
        <f>'HUNTER by BLIND'!AE46</f>
        <v>46</v>
      </c>
      <c r="D46" s="30">
        <f t="shared" si="0"/>
        <v>2.1739130434782608E-2</v>
      </c>
    </row>
    <row r="47" spans="1:4" ht="14.95" customHeight="1" x14ac:dyDescent="0.2">
      <c r="A47" s="70">
        <f>'HUNTER by BLIND'!A47</f>
        <v>46040</v>
      </c>
      <c r="B47" s="17">
        <f>'GOOSE by BLIND'!AE47</f>
        <v>1</v>
      </c>
      <c r="C47" s="17">
        <f>'HUNTER by BLIND'!AE47</f>
        <v>17</v>
      </c>
      <c r="D47" s="30">
        <f t="shared" si="0"/>
        <v>5.8823529411764705E-2</v>
      </c>
    </row>
    <row r="48" spans="1:4" ht="14.95" customHeight="1" x14ac:dyDescent="0.2">
      <c r="A48" s="70">
        <f>'HUNTER by BLIND'!A48</f>
        <v>46043</v>
      </c>
      <c r="B48" s="17">
        <f>'GOOSE by BLIND'!AE48</f>
        <v>0</v>
      </c>
      <c r="C48" s="17">
        <f>'HUNTER by BLIND'!AE48</f>
        <v>31</v>
      </c>
      <c r="D48" s="30">
        <f t="shared" si="0"/>
        <v>0</v>
      </c>
    </row>
    <row r="49" spans="1:4" ht="14.95" customHeight="1" x14ac:dyDescent="0.2">
      <c r="A49" s="70">
        <f>'HUNTER by BLIND'!A49</f>
        <v>46046</v>
      </c>
      <c r="B49" s="17">
        <f>'GOOSE by BLIND'!AE49</f>
        <v>1</v>
      </c>
      <c r="C49" s="17">
        <f>'HUNTER by BLIND'!AE49</f>
        <v>31</v>
      </c>
      <c r="D49" s="30">
        <f t="shared" si="0"/>
        <v>3.2258064516129031E-2</v>
      </c>
    </row>
    <row r="50" spans="1:4" ht="14.95" customHeight="1" x14ac:dyDescent="0.2">
      <c r="A50" s="70">
        <f>'HUNTER by BLIND'!A50</f>
        <v>46047</v>
      </c>
      <c r="B50" s="17">
        <f>'GOOSE by BLIND'!AE50</f>
        <v>2</v>
      </c>
      <c r="C50" s="17">
        <f>'HUNTER by BLIND'!AE50</f>
        <v>15</v>
      </c>
      <c r="D50" s="30">
        <f t="shared" si="0"/>
        <v>0.13333333333333333</v>
      </c>
    </row>
    <row r="51" spans="1:4" ht="14.95" customHeight="1" x14ac:dyDescent="0.2">
      <c r="A51" s="74">
        <f>'HUNTER by BLIND'!A51</f>
        <v>46053</v>
      </c>
      <c r="B51" s="23">
        <f>'GOOSE by BLIND'!AE51</f>
        <v>1</v>
      </c>
      <c r="C51" s="23">
        <f>'HUNTER by BLIND'!AE51</f>
        <v>8</v>
      </c>
      <c r="D51" s="31">
        <f t="shared" si="0"/>
        <v>0.125</v>
      </c>
    </row>
    <row r="52" spans="1:4" ht="14.95" customHeight="1" x14ac:dyDescent="0.2">
      <c r="A52" s="81">
        <f>'HUNTER by BLIND'!A52</f>
        <v>46074</v>
      </c>
      <c r="B52" s="83">
        <f>'GOOSE by BLIND'!AE52</f>
        <v>9</v>
      </c>
      <c r="C52" s="83">
        <f>'HUNTER by BLIND'!AE52</f>
        <v>6</v>
      </c>
      <c r="D52" s="84">
        <f t="shared" si="0"/>
        <v>1.5</v>
      </c>
    </row>
    <row r="53" spans="1:4" ht="14.95" customHeight="1" x14ac:dyDescent="0.2">
      <c r="A53" s="81">
        <f>'HUNTER by BLIND'!A53</f>
        <v>46075</v>
      </c>
      <c r="B53" s="83">
        <f>'GOOSE by BLIND'!AE53</f>
        <v>1</v>
      </c>
      <c r="C53" s="83">
        <f>'HUNTER by BLIND'!AE53</f>
        <v>6</v>
      </c>
      <c r="D53" s="84">
        <f t="shared" si="0"/>
        <v>0.16666666666666666</v>
      </c>
    </row>
    <row r="54" spans="1:4" ht="14.95" customHeight="1" x14ac:dyDescent="0.2">
      <c r="A54" s="81">
        <f>'HUNTER by BLIND'!A54</f>
        <v>46078</v>
      </c>
      <c r="B54" s="83">
        <f>'GOOSE by BLIND'!AE54</f>
        <v>3</v>
      </c>
      <c r="C54" s="83">
        <f>'HUNTER by BLIND'!AE54</f>
        <v>7</v>
      </c>
      <c r="D54" s="84">
        <f t="shared" si="0"/>
        <v>0.42857142857142855</v>
      </c>
    </row>
    <row r="55" spans="1:4" ht="14.95" customHeight="1" x14ac:dyDescent="0.2">
      <c r="A55" s="81">
        <f>'HUNTER by BLIND'!A55</f>
        <v>46081</v>
      </c>
      <c r="B55" s="83">
        <f>'GOOSE by BLIND'!AE55</f>
        <v>2</v>
      </c>
      <c r="C55" s="83">
        <f>'HUNTER by BLIND'!AE55</f>
        <v>9</v>
      </c>
      <c r="D55" s="84">
        <f t="shared" si="0"/>
        <v>0.22222222222222221</v>
      </c>
    </row>
    <row r="56" spans="1:4" ht="14.95" customHeight="1" x14ac:dyDescent="0.2">
      <c r="A56" s="81">
        <f>'HUNTER by BLIND'!A56</f>
        <v>46082</v>
      </c>
      <c r="B56" s="83">
        <f>'GOOSE by BLIND'!AE56</f>
        <v>1</v>
      </c>
      <c r="C56" s="83">
        <f>'HUNTER by BLIND'!AE56</f>
        <v>15</v>
      </c>
      <c r="D56" s="84">
        <f t="shared" si="0"/>
        <v>6.6666666666666666E-2</v>
      </c>
    </row>
    <row r="57" spans="1:4" ht="14.95" customHeight="1" x14ac:dyDescent="0.2">
      <c r="A57" s="81">
        <f>'HUNTER by BLIND'!A57</f>
        <v>46085</v>
      </c>
      <c r="B57" s="83">
        <f>'GOOSE by BLIND'!AE57</f>
        <v>0</v>
      </c>
      <c r="C57" s="83">
        <f>'HUNTER by BLIND'!AE57</f>
        <v>1</v>
      </c>
      <c r="D57" s="84">
        <f t="shared" si="0"/>
        <v>0</v>
      </c>
    </row>
    <row r="58" spans="1:4" ht="14.95" customHeight="1" x14ac:dyDescent="0.2">
      <c r="A58" s="81">
        <f>'HUNTER by BLIND'!A58</f>
        <v>46088</v>
      </c>
      <c r="B58" s="83">
        <f>'GOOSE by BLIND'!AE58</f>
        <v>8</v>
      </c>
      <c r="C58" s="83">
        <f>'HUNTER by BLIND'!AE58</f>
        <v>9</v>
      </c>
      <c r="D58" s="84">
        <f t="shared" si="0"/>
        <v>0.88888888888888884</v>
      </c>
    </row>
    <row r="59" spans="1:4" ht="14.95" customHeight="1" thickBot="1" x14ac:dyDescent="0.25">
      <c r="A59" s="81">
        <f>'HUNTER by BLIND'!A59</f>
        <v>46089</v>
      </c>
      <c r="B59" s="83">
        <f>'GOOSE by BLIND'!AE59</f>
        <v>20</v>
      </c>
      <c r="C59" s="83">
        <f>'HUNTER by BLIND'!AE59</f>
        <v>7</v>
      </c>
      <c r="D59" s="84">
        <f t="shared" si="0"/>
        <v>2.8571428571428572</v>
      </c>
    </row>
    <row r="60" spans="1:4" ht="14.95" customHeight="1" thickTop="1" thickBot="1" x14ac:dyDescent="0.3">
      <c r="A60" s="57" t="s">
        <v>4</v>
      </c>
      <c r="B60" s="9">
        <f>SUM(B2:B59)</f>
        <v>180</v>
      </c>
      <c r="C60" s="9">
        <f>SUM(C2:C59)</f>
        <v>1934</v>
      </c>
      <c r="D60" s="4">
        <f t="shared" si="0"/>
        <v>9.3071354705274043E-2</v>
      </c>
    </row>
    <row r="61" spans="1:4" ht="14.95" customHeight="1" thickTop="1" x14ac:dyDescent="0.25"/>
  </sheetData>
  <pageMargins left="0.25" right="0.25" top="0.75" bottom="0.5" header="0.5" footer="0.5"/>
  <pageSetup scale="60" fitToWidth="0" orientation="landscape" r:id="rId1"/>
  <headerFooter alignWithMargins="0">
    <oddHeader>&amp;C&amp;24 2022/23 Total Goose Summary (McNary NWR)</oddHeader>
  </headerFooter>
  <ignoredErrors>
    <ignoredError sqref="D60 D2:D13 D57:D59 D15:D56" evalErro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61"/>
  <sheetViews>
    <sheetView topLeftCell="A20" workbookViewId="0">
      <selection activeCell="R25" sqref="R25"/>
    </sheetView>
  </sheetViews>
  <sheetFormatPr defaultColWidth="9.125" defaultRowHeight="13.6" x14ac:dyDescent="0.25"/>
  <cols>
    <col min="1" max="1" width="31.75" style="5" customWidth="1"/>
    <col min="2" max="4" width="15.75" style="5" customWidth="1"/>
    <col min="5" max="5" width="15.75" style="2" customWidth="1"/>
    <col min="6" max="6" width="15.75" style="1" customWidth="1"/>
    <col min="7" max="7" width="2.75" style="5" customWidth="1"/>
    <col min="8" max="8" width="5.25" style="5" customWidth="1"/>
    <col min="9" max="9" width="33.625" style="5" customWidth="1"/>
    <col min="10" max="10" width="5.75" style="5" customWidth="1"/>
    <col min="11" max="11" width="15.75" style="5" customWidth="1"/>
    <col min="12" max="12" width="20.75" style="5" customWidth="1"/>
    <col min="13" max="18" width="15.75" style="5" customWidth="1"/>
    <col min="19" max="16384" width="9.125" style="5"/>
  </cols>
  <sheetData>
    <row r="1" spans="1:18" s="1" customFormat="1" ht="14.95" customHeight="1" thickTop="1" thickBot="1" x14ac:dyDescent="0.3">
      <c r="A1" s="47" t="s">
        <v>0</v>
      </c>
      <c r="B1" s="50" t="s">
        <v>1</v>
      </c>
      <c r="C1" s="50" t="s">
        <v>2</v>
      </c>
      <c r="D1" s="50" t="s">
        <v>29</v>
      </c>
      <c r="E1" s="48" t="s">
        <v>31</v>
      </c>
      <c r="F1" s="49" t="s">
        <v>32</v>
      </c>
      <c r="K1" s="57" t="s">
        <v>5</v>
      </c>
      <c r="L1" s="58" t="s">
        <v>33</v>
      </c>
      <c r="M1" s="58" t="s">
        <v>1</v>
      </c>
      <c r="N1" s="58" t="s">
        <v>2</v>
      </c>
      <c r="O1" s="58" t="s">
        <v>29</v>
      </c>
      <c r="P1" s="58" t="s">
        <v>3</v>
      </c>
      <c r="Q1" s="58" t="s">
        <v>30</v>
      </c>
      <c r="R1" s="59" t="s">
        <v>32</v>
      </c>
    </row>
    <row r="2" spans="1:18" ht="14.95" customHeight="1" thickTop="1" x14ac:dyDescent="0.2">
      <c r="A2" s="70">
        <f>'HUNTER by BLIND'!A2</f>
        <v>45941</v>
      </c>
      <c r="B2" s="18">
        <f>'HUNTER by BLIND'!AE2</f>
        <v>53</v>
      </c>
      <c r="C2" s="18">
        <f>'DUCK by BLIND'!AE2</f>
        <v>196</v>
      </c>
      <c r="D2" s="18">
        <f>'GOOSE by BLIND'!AE2</f>
        <v>15</v>
      </c>
      <c r="E2" s="18">
        <f>C2+D2</f>
        <v>211</v>
      </c>
      <c r="F2" s="46">
        <f>E2/B2</f>
        <v>3.9811320754716979</v>
      </c>
      <c r="K2" s="18">
        <f>'HUNTER by BLIND'!B1</f>
        <v>1</v>
      </c>
      <c r="L2" s="67" t="s">
        <v>35</v>
      </c>
      <c r="M2" s="55">
        <f>'HUNTER by BLIND'!B61</f>
        <v>84</v>
      </c>
      <c r="N2" s="55">
        <f>'DUCK by BLIND'!B61</f>
        <v>209</v>
      </c>
      <c r="O2" s="55">
        <f>'GOOSE by BLIND'!B61</f>
        <v>0</v>
      </c>
      <c r="P2" s="56">
        <f>N2/M2</f>
        <v>2.4880952380952381</v>
      </c>
      <c r="Q2" s="56">
        <f>O2/M2</f>
        <v>0</v>
      </c>
      <c r="R2" s="56">
        <f>(N2+O2)/M2</f>
        <v>2.4880952380952381</v>
      </c>
    </row>
    <row r="3" spans="1:18" ht="14.95" customHeight="1" x14ac:dyDescent="0.2">
      <c r="A3" s="70">
        <f>'HUNTER by BLIND'!A3</f>
        <v>45942</v>
      </c>
      <c r="B3" s="18">
        <f>'HUNTER by BLIND'!AE3</f>
        <v>42</v>
      </c>
      <c r="C3" s="18">
        <f>'DUCK by BLIND'!AE3</f>
        <v>162</v>
      </c>
      <c r="D3" s="18">
        <f>'GOOSE by BLIND'!AE3</f>
        <v>6</v>
      </c>
      <c r="E3" s="18">
        <f t="shared" ref="E3:E49" si="0">C3+D3</f>
        <v>168</v>
      </c>
      <c r="F3" s="46">
        <f t="shared" ref="F3:F60" si="1">E3/B3</f>
        <v>4</v>
      </c>
      <c r="H3" s="19"/>
      <c r="I3" s="3" t="s">
        <v>8</v>
      </c>
      <c r="K3" s="17">
        <f>'HUNTER by BLIND'!C1</f>
        <v>2</v>
      </c>
      <c r="L3" s="67" t="s">
        <v>35</v>
      </c>
      <c r="M3" s="53">
        <f>'HUNTER by BLIND'!C61</f>
        <v>130</v>
      </c>
      <c r="N3" s="53">
        <f>'DUCK by BLIND'!C61</f>
        <v>255</v>
      </c>
      <c r="O3" s="53">
        <f>'GOOSE by BLIND'!C61</f>
        <v>3</v>
      </c>
      <c r="P3" s="54">
        <f t="shared" ref="P3:P22" si="2">N3/M3</f>
        <v>1.9615384615384615</v>
      </c>
      <c r="Q3" s="54">
        <f t="shared" ref="Q3:Q23" si="3">O3/M3</f>
        <v>2.3076923076923078E-2</v>
      </c>
      <c r="R3" s="54">
        <f t="shared" ref="R3:R23" si="4">(N3+O3)/M3</f>
        <v>1.9846153846153847</v>
      </c>
    </row>
    <row r="4" spans="1:18" ht="14.95" customHeight="1" x14ac:dyDescent="0.2">
      <c r="A4" s="70">
        <f>'HUNTER by BLIND'!A4</f>
        <v>45945</v>
      </c>
      <c r="B4" s="18">
        <f>'HUNTER by BLIND'!AE4</f>
        <v>23</v>
      </c>
      <c r="C4" s="18">
        <f>'DUCK by BLIND'!AE4</f>
        <v>98</v>
      </c>
      <c r="D4" s="18">
        <f>'GOOSE by BLIND'!AE4</f>
        <v>5</v>
      </c>
      <c r="E4" s="18">
        <f t="shared" si="0"/>
        <v>103</v>
      </c>
      <c r="F4" s="46">
        <f t="shared" si="1"/>
        <v>4.4782608695652177</v>
      </c>
      <c r="K4" s="17">
        <f>'HUNTER by BLIND'!D1</f>
        <v>4</v>
      </c>
      <c r="L4" s="67" t="s">
        <v>35</v>
      </c>
      <c r="M4" s="53">
        <f>'HUNTER by BLIND'!D61</f>
        <v>168</v>
      </c>
      <c r="N4" s="53">
        <f>'DUCK by BLIND'!D61</f>
        <v>523</v>
      </c>
      <c r="O4" s="53">
        <f>'GOOSE by BLIND'!D61</f>
        <v>11</v>
      </c>
      <c r="P4" s="54">
        <f t="shared" si="2"/>
        <v>3.1130952380952381</v>
      </c>
      <c r="Q4" s="54">
        <f t="shared" si="3"/>
        <v>6.5476190476190479E-2</v>
      </c>
      <c r="R4" s="54">
        <f t="shared" si="4"/>
        <v>3.1785714285714284</v>
      </c>
    </row>
    <row r="5" spans="1:18" ht="14.95" customHeight="1" x14ac:dyDescent="0.2">
      <c r="A5" s="70">
        <f>'HUNTER by BLIND'!A5</f>
        <v>45948</v>
      </c>
      <c r="B5" s="18">
        <f>'HUNTER by BLIND'!AE5</f>
        <v>46</v>
      </c>
      <c r="C5" s="18">
        <f>'DUCK by BLIND'!AE5</f>
        <v>95</v>
      </c>
      <c r="D5" s="18">
        <f>'GOOSE by BLIND'!AE5</f>
        <v>0</v>
      </c>
      <c r="E5" s="18">
        <f t="shared" si="0"/>
        <v>95</v>
      </c>
      <c r="F5" s="46">
        <f t="shared" si="1"/>
        <v>2.0652173913043477</v>
      </c>
      <c r="H5" s="95"/>
      <c r="I5" s="3" t="s">
        <v>38</v>
      </c>
      <c r="K5" s="17">
        <f>'HUNTER by BLIND'!E1</f>
        <v>5</v>
      </c>
      <c r="L5" s="67" t="s">
        <v>35</v>
      </c>
      <c r="M5" s="53">
        <f>'HUNTER by BLIND'!E61</f>
        <v>129</v>
      </c>
      <c r="N5" s="53">
        <f>'DUCK by BLIND'!E61</f>
        <v>336</v>
      </c>
      <c r="O5" s="53">
        <f>'GOOSE by BLIND'!E61</f>
        <v>5</v>
      </c>
      <c r="P5" s="54">
        <f t="shared" si="2"/>
        <v>2.6046511627906979</v>
      </c>
      <c r="Q5" s="54">
        <f t="shared" si="3"/>
        <v>3.875968992248062E-2</v>
      </c>
      <c r="R5" s="54">
        <f t="shared" si="4"/>
        <v>2.6434108527131781</v>
      </c>
    </row>
    <row r="6" spans="1:18" ht="14.95" customHeight="1" x14ac:dyDescent="0.2">
      <c r="A6" s="70">
        <f>'HUNTER by BLIND'!A6</f>
        <v>45949</v>
      </c>
      <c r="B6" s="18">
        <f>'HUNTER by BLIND'!AE6</f>
        <v>37</v>
      </c>
      <c r="C6" s="18">
        <f>'DUCK by BLIND'!AE6</f>
        <v>76</v>
      </c>
      <c r="D6" s="18">
        <f>'GOOSE by BLIND'!AE6</f>
        <v>0</v>
      </c>
      <c r="E6" s="18">
        <f t="shared" si="0"/>
        <v>76</v>
      </c>
      <c r="F6" s="46">
        <f t="shared" si="1"/>
        <v>2.0540540540540539</v>
      </c>
      <c r="K6" s="17">
        <f>'HUNTER by BLIND'!F1</f>
        <v>6</v>
      </c>
      <c r="L6" s="67" t="s">
        <v>35</v>
      </c>
      <c r="M6" s="53">
        <f>'HUNTER by BLIND'!F61</f>
        <v>153</v>
      </c>
      <c r="N6" s="53">
        <f>'DUCK by BLIND'!F61</f>
        <v>609</v>
      </c>
      <c r="O6" s="53">
        <f>'GOOSE by BLIND'!F61</f>
        <v>4</v>
      </c>
      <c r="P6" s="54">
        <f t="shared" si="2"/>
        <v>3.9803921568627452</v>
      </c>
      <c r="Q6" s="54">
        <f t="shared" si="3"/>
        <v>2.6143790849673203E-2</v>
      </c>
      <c r="R6" s="54">
        <f t="shared" si="4"/>
        <v>4.0065359477124183</v>
      </c>
    </row>
    <row r="7" spans="1:18" ht="14.95" customHeight="1" x14ac:dyDescent="0.2">
      <c r="A7" s="70">
        <f>'HUNTER by BLIND'!A7</f>
        <v>45952</v>
      </c>
      <c r="B7" s="18">
        <f>'HUNTER by BLIND'!AE7</f>
        <v>19</v>
      </c>
      <c r="C7" s="18">
        <f>'DUCK by BLIND'!AE7</f>
        <v>56</v>
      </c>
      <c r="D7" s="18">
        <f>'GOOSE by BLIND'!AE7</f>
        <v>3</v>
      </c>
      <c r="E7" s="18">
        <f t="shared" si="0"/>
        <v>59</v>
      </c>
      <c r="F7" s="46">
        <f t="shared" si="1"/>
        <v>3.1052631578947367</v>
      </c>
      <c r="H7" s="79"/>
      <c r="I7" s="3" t="s">
        <v>42</v>
      </c>
      <c r="K7" s="17">
        <f>'HUNTER by BLIND'!G1</f>
        <v>7</v>
      </c>
      <c r="L7" s="67" t="s">
        <v>35</v>
      </c>
      <c r="M7" s="53">
        <f>'HUNTER by BLIND'!G61</f>
        <v>91</v>
      </c>
      <c r="N7" s="53">
        <f>'DUCK by BLIND'!G61</f>
        <v>221</v>
      </c>
      <c r="O7" s="53">
        <f>'GOOSE by BLIND'!G61</f>
        <v>1</v>
      </c>
      <c r="P7" s="54">
        <f t="shared" si="2"/>
        <v>2.4285714285714284</v>
      </c>
      <c r="Q7" s="54">
        <f t="shared" si="3"/>
        <v>1.098901098901099E-2</v>
      </c>
      <c r="R7" s="54">
        <f t="shared" si="4"/>
        <v>2.4395604395604398</v>
      </c>
    </row>
    <row r="8" spans="1:18" ht="14.95" customHeight="1" x14ac:dyDescent="0.2">
      <c r="A8" s="70">
        <f>'HUNTER by BLIND'!A8</f>
        <v>45955</v>
      </c>
      <c r="B8" s="18">
        <f>'HUNTER by BLIND'!AE8</f>
        <v>38</v>
      </c>
      <c r="C8" s="18">
        <f>'DUCK by BLIND'!AE8</f>
        <v>85</v>
      </c>
      <c r="D8" s="18">
        <f>'GOOSE by BLIND'!AE8</f>
        <v>3</v>
      </c>
      <c r="E8" s="18">
        <f t="shared" si="0"/>
        <v>88</v>
      </c>
      <c r="F8" s="46">
        <f t="shared" si="1"/>
        <v>2.3157894736842106</v>
      </c>
      <c r="K8" s="17">
        <f>'HUNTER by BLIND'!H1</f>
        <v>8</v>
      </c>
      <c r="L8" s="67" t="s">
        <v>35</v>
      </c>
      <c r="M8" s="53">
        <f>'HUNTER by BLIND'!H61</f>
        <v>104</v>
      </c>
      <c r="N8" s="53">
        <f>'DUCK by BLIND'!H61</f>
        <v>254</v>
      </c>
      <c r="O8" s="53">
        <f>'GOOSE by BLIND'!H61</f>
        <v>2</v>
      </c>
      <c r="P8" s="54">
        <f t="shared" si="2"/>
        <v>2.4423076923076925</v>
      </c>
      <c r="Q8" s="54">
        <f t="shared" si="3"/>
        <v>1.9230769230769232E-2</v>
      </c>
      <c r="R8" s="54">
        <f t="shared" si="4"/>
        <v>2.4615384615384617</v>
      </c>
    </row>
    <row r="9" spans="1:18" ht="14.95" customHeight="1" x14ac:dyDescent="0.2">
      <c r="A9" s="70">
        <f>'HUNTER by BLIND'!A9</f>
        <v>45956</v>
      </c>
      <c r="B9" s="18">
        <f>'HUNTER by BLIND'!AE9</f>
        <v>27</v>
      </c>
      <c r="C9" s="18">
        <f>'DUCK by BLIND'!AE9</f>
        <v>37</v>
      </c>
      <c r="D9" s="18">
        <f>'GOOSE by BLIND'!AE9</f>
        <v>0</v>
      </c>
      <c r="E9" s="18">
        <f t="shared" si="0"/>
        <v>37</v>
      </c>
      <c r="F9" s="46">
        <f t="shared" si="1"/>
        <v>1.3703703703703705</v>
      </c>
      <c r="K9" s="17">
        <f>'HUNTER by BLIND'!I1</f>
        <v>9</v>
      </c>
      <c r="L9" s="68" t="s">
        <v>36</v>
      </c>
      <c r="M9" s="53">
        <f>'HUNTER by BLIND'!I61</f>
        <v>40</v>
      </c>
      <c r="N9" s="53">
        <f>'DUCK by BLIND'!I61</f>
        <v>118</v>
      </c>
      <c r="O9" s="53">
        <f>'GOOSE by BLIND'!I61</f>
        <v>1</v>
      </c>
      <c r="P9" s="54">
        <f t="shared" si="2"/>
        <v>2.95</v>
      </c>
      <c r="Q9" s="54">
        <f t="shared" si="3"/>
        <v>2.5000000000000001E-2</v>
      </c>
      <c r="R9" s="54">
        <f t="shared" si="4"/>
        <v>2.9750000000000001</v>
      </c>
    </row>
    <row r="10" spans="1:18" ht="14.95" customHeight="1" x14ac:dyDescent="0.2">
      <c r="A10" s="70">
        <f>'HUNTER by BLIND'!A10</f>
        <v>45959</v>
      </c>
      <c r="B10" s="18">
        <f>'HUNTER by BLIND'!AE10</f>
        <v>37</v>
      </c>
      <c r="C10" s="18">
        <f>'DUCK by BLIND'!AE10</f>
        <v>82</v>
      </c>
      <c r="D10" s="18">
        <f>'GOOSE by BLIND'!AE10</f>
        <v>0</v>
      </c>
      <c r="E10" s="18">
        <f t="shared" si="0"/>
        <v>82</v>
      </c>
      <c r="F10" s="46">
        <f t="shared" si="1"/>
        <v>2.2162162162162162</v>
      </c>
      <c r="K10" s="17">
        <f>'HUNTER by BLIND'!J1</f>
        <v>10</v>
      </c>
      <c r="L10" s="67" t="s">
        <v>35</v>
      </c>
      <c r="M10" s="53">
        <f>'HUNTER by BLIND'!J61</f>
        <v>88</v>
      </c>
      <c r="N10" s="53">
        <f>'DUCK by BLIND'!J61</f>
        <v>408</v>
      </c>
      <c r="O10" s="53">
        <f>'GOOSE by BLIND'!J61</f>
        <v>6</v>
      </c>
      <c r="P10" s="54">
        <f t="shared" si="2"/>
        <v>4.6363636363636367</v>
      </c>
      <c r="Q10" s="54">
        <f t="shared" si="3"/>
        <v>6.8181818181818177E-2</v>
      </c>
      <c r="R10" s="54">
        <f t="shared" si="4"/>
        <v>4.7045454545454541</v>
      </c>
    </row>
    <row r="11" spans="1:18" ht="14.95" customHeight="1" x14ac:dyDescent="0.2">
      <c r="A11" s="70">
        <f>'HUNTER by BLIND'!A11</f>
        <v>45962</v>
      </c>
      <c r="B11" s="18">
        <f>'HUNTER by BLIND'!AE11</f>
        <v>50</v>
      </c>
      <c r="C11" s="18">
        <f>'DUCK by BLIND'!AE11</f>
        <v>106</v>
      </c>
      <c r="D11" s="18">
        <f>'GOOSE by BLIND'!AE11</f>
        <v>0</v>
      </c>
      <c r="E11" s="18">
        <f t="shared" si="0"/>
        <v>106</v>
      </c>
      <c r="F11" s="46">
        <f t="shared" si="1"/>
        <v>2.12</v>
      </c>
      <c r="K11" s="17">
        <f>'HUNTER by BLIND'!K1</f>
        <v>11</v>
      </c>
      <c r="L11" s="68" t="s">
        <v>36</v>
      </c>
      <c r="M11" s="53">
        <f>'HUNTER by BLIND'!K61</f>
        <v>127</v>
      </c>
      <c r="N11" s="53">
        <f>'DUCK by BLIND'!K61</f>
        <v>426</v>
      </c>
      <c r="O11" s="53">
        <f>'GOOSE by BLIND'!K61</f>
        <v>9</v>
      </c>
      <c r="P11" s="54">
        <f t="shared" si="2"/>
        <v>3.3543307086614171</v>
      </c>
      <c r="Q11" s="54">
        <f t="shared" si="3"/>
        <v>7.0866141732283464E-2</v>
      </c>
      <c r="R11" s="54">
        <f t="shared" si="4"/>
        <v>3.4251968503937009</v>
      </c>
    </row>
    <row r="12" spans="1:18" ht="14.95" customHeight="1" x14ac:dyDescent="0.2">
      <c r="A12" s="70">
        <f>'HUNTER by BLIND'!A12</f>
        <v>45963</v>
      </c>
      <c r="B12" s="18">
        <f>'HUNTER by BLIND'!AE12</f>
        <v>24</v>
      </c>
      <c r="C12" s="18">
        <f>'DUCK by BLIND'!AE12</f>
        <v>35</v>
      </c>
      <c r="D12" s="18">
        <f>'GOOSE by BLIND'!AE12</f>
        <v>0</v>
      </c>
      <c r="E12" s="18">
        <f t="shared" si="0"/>
        <v>35</v>
      </c>
      <c r="F12" s="46">
        <f t="shared" si="1"/>
        <v>1.4583333333333333</v>
      </c>
      <c r="K12" s="17" t="str">
        <f>'HUNTER by BLIND'!L1</f>
        <v>13</v>
      </c>
      <c r="L12" s="68" t="s">
        <v>36</v>
      </c>
      <c r="M12" s="53">
        <f>'HUNTER by BLIND'!L61</f>
        <v>129</v>
      </c>
      <c r="N12" s="53">
        <f>'DUCK by BLIND'!L61</f>
        <v>446</v>
      </c>
      <c r="O12" s="53">
        <f>'GOOSE by BLIND'!L61</f>
        <v>2</v>
      </c>
      <c r="P12" s="54">
        <f t="shared" si="2"/>
        <v>3.4573643410852712</v>
      </c>
      <c r="Q12" s="54">
        <f t="shared" si="3"/>
        <v>1.5503875968992248E-2</v>
      </c>
      <c r="R12" s="54">
        <f t="shared" si="4"/>
        <v>3.4728682170542635</v>
      </c>
    </row>
    <row r="13" spans="1:18" ht="14.95" customHeight="1" x14ac:dyDescent="0.2">
      <c r="A13" s="70">
        <f>'HUNTER by BLIND'!A13</f>
        <v>45966</v>
      </c>
      <c r="B13" s="18">
        <f>'HUNTER by BLIND'!AE13</f>
        <v>27</v>
      </c>
      <c r="C13" s="18">
        <f>'DUCK by BLIND'!AE13</f>
        <v>87</v>
      </c>
      <c r="D13" s="18">
        <f>'GOOSE by BLIND'!AE13</f>
        <v>0</v>
      </c>
      <c r="E13" s="18">
        <f t="shared" si="0"/>
        <v>87</v>
      </c>
      <c r="F13" s="46">
        <f t="shared" si="1"/>
        <v>3.2222222222222223</v>
      </c>
      <c r="K13" s="17" t="str">
        <f>'HUNTER by BLIND'!M1</f>
        <v>15</v>
      </c>
      <c r="L13" s="67" t="s">
        <v>35</v>
      </c>
      <c r="M13" s="53">
        <f>'HUNTER by BLIND'!M61</f>
        <v>97</v>
      </c>
      <c r="N13" s="53">
        <f>'DUCK by BLIND'!M61</f>
        <v>233</v>
      </c>
      <c r="O13" s="53">
        <f>'GOOSE by BLIND'!M61</f>
        <v>3</v>
      </c>
      <c r="P13" s="54">
        <f t="shared" si="2"/>
        <v>2.402061855670103</v>
      </c>
      <c r="Q13" s="54">
        <f t="shared" si="3"/>
        <v>3.0927835051546393E-2</v>
      </c>
      <c r="R13" s="54">
        <f t="shared" si="4"/>
        <v>2.4329896907216493</v>
      </c>
    </row>
    <row r="14" spans="1:18" ht="14.95" customHeight="1" x14ac:dyDescent="0.2">
      <c r="A14" s="74">
        <f>'HUNTER by BLIND'!A14</f>
        <v>45969</v>
      </c>
      <c r="B14" s="24">
        <f>'HUNTER by BLIND'!AE14</f>
        <v>0</v>
      </c>
      <c r="C14" s="24">
        <f>'DUCK by BLIND'!AE14</f>
        <v>0</v>
      </c>
      <c r="D14" s="24">
        <f>'GOOSE by BLIND'!AE14</f>
        <v>0</v>
      </c>
      <c r="E14" s="24">
        <f t="shared" si="0"/>
        <v>0</v>
      </c>
      <c r="F14" s="51" t="s">
        <v>43</v>
      </c>
      <c r="K14" s="17" t="str">
        <f>'HUNTER by BLIND'!N1</f>
        <v>16</v>
      </c>
      <c r="L14" s="67" t="s">
        <v>35</v>
      </c>
      <c r="M14" s="53">
        <f>'HUNTER by BLIND'!N61</f>
        <v>49</v>
      </c>
      <c r="N14" s="53">
        <f>'DUCK by BLIND'!N61</f>
        <v>86</v>
      </c>
      <c r="O14" s="53">
        <f>'GOOSE by BLIND'!N61</f>
        <v>6</v>
      </c>
      <c r="P14" s="54">
        <f t="shared" si="2"/>
        <v>1.7551020408163265</v>
      </c>
      <c r="Q14" s="54">
        <f t="shared" si="3"/>
        <v>0.12244897959183673</v>
      </c>
      <c r="R14" s="54">
        <f t="shared" si="4"/>
        <v>1.8775510204081634</v>
      </c>
    </row>
    <row r="15" spans="1:18" ht="14.95" customHeight="1" x14ac:dyDescent="0.2">
      <c r="A15" s="70">
        <f>'HUNTER by BLIND'!A15</f>
        <v>45970</v>
      </c>
      <c r="B15" s="18">
        <f>'HUNTER by BLIND'!AE15</f>
        <v>33</v>
      </c>
      <c r="C15" s="18">
        <f>'DUCK by BLIND'!AE15</f>
        <v>39</v>
      </c>
      <c r="D15" s="18">
        <f>'GOOSE by BLIND'!AE15</f>
        <v>0</v>
      </c>
      <c r="E15" s="18">
        <f t="shared" si="0"/>
        <v>39</v>
      </c>
      <c r="F15" s="46">
        <f t="shared" si="1"/>
        <v>1.1818181818181819</v>
      </c>
      <c r="K15" s="17" t="str">
        <f>'HUNTER by BLIND'!O1</f>
        <v>17</v>
      </c>
      <c r="L15" s="67" t="s">
        <v>35</v>
      </c>
      <c r="M15" s="53">
        <f>'HUNTER by BLIND'!O61</f>
        <v>53</v>
      </c>
      <c r="N15" s="53">
        <f>'DUCK by BLIND'!O61</f>
        <v>129</v>
      </c>
      <c r="O15" s="53">
        <f>'GOOSE by BLIND'!O61</f>
        <v>8</v>
      </c>
      <c r="P15" s="54">
        <f t="shared" si="2"/>
        <v>2.4339622641509435</v>
      </c>
      <c r="Q15" s="54">
        <f t="shared" si="3"/>
        <v>0.15094339622641509</v>
      </c>
      <c r="R15" s="54">
        <f t="shared" si="4"/>
        <v>2.5849056603773586</v>
      </c>
    </row>
    <row r="16" spans="1:18" ht="14.95" customHeight="1" x14ac:dyDescent="0.2">
      <c r="A16" s="102">
        <f>'HUNTER by BLIND'!A16</f>
        <v>45972</v>
      </c>
      <c r="B16" s="100">
        <f>'HUNTER by BLIND'!AE16</f>
        <v>35</v>
      </c>
      <c r="C16" s="100">
        <f>'DUCK by BLIND'!AE16</f>
        <v>56</v>
      </c>
      <c r="D16" s="100">
        <f>'GOOSE by BLIND'!AE16</f>
        <v>3</v>
      </c>
      <c r="E16" s="100">
        <f t="shared" si="0"/>
        <v>59</v>
      </c>
      <c r="F16" s="101">
        <f t="shared" si="1"/>
        <v>1.6857142857142857</v>
      </c>
      <c r="K16" s="17" t="str">
        <f>'HUNTER by BLIND'!P1</f>
        <v>18</v>
      </c>
      <c r="L16" s="68" t="s">
        <v>37</v>
      </c>
      <c r="M16" s="53">
        <f>'HUNTER by BLIND'!P61</f>
        <v>9</v>
      </c>
      <c r="N16" s="53">
        <f>'DUCK by BLIND'!P61</f>
        <v>24</v>
      </c>
      <c r="O16" s="53">
        <f>'GOOSE by BLIND'!P61</f>
        <v>10</v>
      </c>
      <c r="P16" s="54">
        <f t="shared" si="2"/>
        <v>2.6666666666666665</v>
      </c>
      <c r="Q16" s="54">
        <f t="shared" si="3"/>
        <v>1.1111111111111112</v>
      </c>
      <c r="R16" s="54">
        <f t="shared" si="4"/>
        <v>3.7777777777777777</v>
      </c>
    </row>
    <row r="17" spans="1:18" ht="14.95" customHeight="1" x14ac:dyDescent="0.2">
      <c r="A17" s="70">
        <f>'HUNTER by BLIND'!A17</f>
        <v>45976</v>
      </c>
      <c r="B17" s="18">
        <f>'HUNTER by BLIND'!AE17</f>
        <v>44</v>
      </c>
      <c r="C17" s="18">
        <f>'DUCK by BLIND'!AE17</f>
        <v>114</v>
      </c>
      <c r="D17" s="18">
        <f>'GOOSE by BLIND'!AE17</f>
        <v>1</v>
      </c>
      <c r="E17" s="18">
        <f t="shared" si="0"/>
        <v>115</v>
      </c>
      <c r="F17" s="46">
        <f t="shared" si="1"/>
        <v>2.6136363636363638</v>
      </c>
      <c r="K17" s="17" t="str">
        <f>'HUNTER by BLIND'!Q1</f>
        <v>19</v>
      </c>
      <c r="L17" s="68" t="s">
        <v>36</v>
      </c>
      <c r="M17" s="53">
        <f>'HUNTER by BLIND'!Q61</f>
        <v>84</v>
      </c>
      <c r="N17" s="53">
        <f>'DUCK by BLIND'!Q61</f>
        <v>204</v>
      </c>
      <c r="O17" s="53">
        <f>'GOOSE by BLIND'!Q61</f>
        <v>7</v>
      </c>
      <c r="P17" s="54">
        <f t="shared" si="2"/>
        <v>2.4285714285714284</v>
      </c>
      <c r="Q17" s="54">
        <f t="shared" si="3"/>
        <v>8.3333333333333329E-2</v>
      </c>
      <c r="R17" s="54">
        <f t="shared" si="4"/>
        <v>2.5119047619047619</v>
      </c>
    </row>
    <row r="18" spans="1:18" ht="14.95" customHeight="1" x14ac:dyDescent="0.2">
      <c r="A18" s="70">
        <f>'HUNTER by BLIND'!A18</f>
        <v>45977</v>
      </c>
      <c r="B18" s="18">
        <f>'HUNTER by BLIND'!AE18</f>
        <v>28</v>
      </c>
      <c r="C18" s="18">
        <f>'DUCK by BLIND'!AE18</f>
        <v>72</v>
      </c>
      <c r="D18" s="18">
        <f>'GOOSE by BLIND'!AE18</f>
        <v>0</v>
      </c>
      <c r="E18" s="18">
        <f t="shared" si="0"/>
        <v>72</v>
      </c>
      <c r="F18" s="46">
        <f t="shared" si="1"/>
        <v>2.5714285714285716</v>
      </c>
      <c r="K18" s="17" t="str">
        <f>'HUNTER by BLIND'!R1</f>
        <v>20</v>
      </c>
      <c r="L18" s="68" t="s">
        <v>36</v>
      </c>
      <c r="M18" s="53">
        <f>'HUNTER by BLIND'!R61</f>
        <v>69</v>
      </c>
      <c r="N18" s="53">
        <f>'DUCK by BLIND'!R61</f>
        <v>209</v>
      </c>
      <c r="O18" s="53">
        <f>'GOOSE by BLIND'!R61</f>
        <v>2</v>
      </c>
      <c r="P18" s="54">
        <f t="shared" si="2"/>
        <v>3.0289855072463769</v>
      </c>
      <c r="Q18" s="54">
        <f t="shared" si="3"/>
        <v>2.8985507246376812E-2</v>
      </c>
      <c r="R18" s="54">
        <f t="shared" si="4"/>
        <v>3.0579710144927534</v>
      </c>
    </row>
    <row r="19" spans="1:18" ht="14.95" customHeight="1" x14ac:dyDescent="0.2">
      <c r="A19" s="70">
        <f>'HUNTER by BLIND'!A19</f>
        <v>45980</v>
      </c>
      <c r="B19" s="18">
        <f>'HUNTER by BLIND'!AE19</f>
        <v>33</v>
      </c>
      <c r="C19" s="18">
        <f>'DUCK by BLIND'!AE19</f>
        <v>78</v>
      </c>
      <c r="D19" s="18">
        <f>'GOOSE by BLIND'!AE19</f>
        <v>2</v>
      </c>
      <c r="E19" s="18">
        <f t="shared" si="0"/>
        <v>80</v>
      </c>
      <c r="F19" s="46">
        <f t="shared" si="1"/>
        <v>2.4242424242424243</v>
      </c>
      <c r="K19" s="17" t="str">
        <f>'HUNTER by BLIND'!S1</f>
        <v>21</v>
      </c>
      <c r="L19" s="68" t="s">
        <v>36</v>
      </c>
      <c r="M19" s="53">
        <f>'HUNTER by BLIND'!S61</f>
        <v>125</v>
      </c>
      <c r="N19" s="53">
        <f>'DUCK by BLIND'!S61</f>
        <v>371</v>
      </c>
      <c r="O19" s="53">
        <f>'GOOSE by BLIND'!S61</f>
        <v>11</v>
      </c>
      <c r="P19" s="54">
        <f t="shared" si="2"/>
        <v>2.968</v>
      </c>
      <c r="Q19" s="54">
        <f t="shared" si="3"/>
        <v>8.7999999999999995E-2</v>
      </c>
      <c r="R19" s="54">
        <f t="shared" si="4"/>
        <v>3.056</v>
      </c>
    </row>
    <row r="20" spans="1:18" ht="14.95" customHeight="1" x14ac:dyDescent="0.2">
      <c r="A20" s="70">
        <f>'HUNTER by BLIND'!A20</f>
        <v>45983</v>
      </c>
      <c r="B20" s="18">
        <f>'HUNTER by BLIND'!AE20</f>
        <v>39</v>
      </c>
      <c r="C20" s="18">
        <f>'DUCK by BLIND'!AE20</f>
        <v>160</v>
      </c>
      <c r="D20" s="18">
        <f>'GOOSE by BLIND'!AE20</f>
        <v>7</v>
      </c>
      <c r="E20" s="18">
        <f t="shared" si="0"/>
        <v>167</v>
      </c>
      <c r="F20" s="46">
        <f t="shared" si="1"/>
        <v>4.2820512820512819</v>
      </c>
      <c r="K20" s="17" t="str">
        <f>'HUNTER by BLIND'!T1</f>
        <v>22</v>
      </c>
      <c r="L20" s="68" t="s">
        <v>36</v>
      </c>
      <c r="M20" s="53">
        <f>'HUNTER by BLIND'!T61</f>
        <v>58</v>
      </c>
      <c r="N20" s="53">
        <f>'DUCK by BLIND'!T61</f>
        <v>140</v>
      </c>
      <c r="O20" s="53">
        <f>'GOOSE by BLIND'!T61</f>
        <v>2</v>
      </c>
      <c r="P20" s="54">
        <f t="shared" si="2"/>
        <v>2.4137931034482758</v>
      </c>
      <c r="Q20" s="54">
        <f t="shared" si="3"/>
        <v>3.4482758620689655E-2</v>
      </c>
      <c r="R20" s="54">
        <f t="shared" si="4"/>
        <v>2.4482758620689653</v>
      </c>
    </row>
    <row r="21" spans="1:18" ht="14.95" customHeight="1" x14ac:dyDescent="0.2">
      <c r="A21" s="70">
        <f>'HUNTER by BLIND'!A21</f>
        <v>45984</v>
      </c>
      <c r="B21" s="18">
        <f>'HUNTER by BLIND'!AE21</f>
        <v>32</v>
      </c>
      <c r="C21" s="18">
        <f>'DUCK by BLIND'!AE21</f>
        <v>73</v>
      </c>
      <c r="D21" s="18">
        <f>'GOOSE by BLIND'!AE21</f>
        <v>0</v>
      </c>
      <c r="E21" s="18">
        <f t="shared" si="0"/>
        <v>73</v>
      </c>
      <c r="F21" s="46">
        <f t="shared" si="1"/>
        <v>2.28125</v>
      </c>
      <c r="K21" s="17" t="str">
        <f>'HUNTER by BLIND'!U1</f>
        <v>23</v>
      </c>
      <c r="L21" s="68" t="s">
        <v>36</v>
      </c>
      <c r="M21" s="53">
        <f>'HUNTER by BLIND'!U61</f>
        <v>14</v>
      </c>
      <c r="N21" s="53">
        <f>'DUCK by BLIND'!U61</f>
        <v>25</v>
      </c>
      <c r="O21" s="53">
        <f>'GOOSE by BLIND'!U61</f>
        <v>2</v>
      </c>
      <c r="P21" s="54">
        <f t="shared" si="2"/>
        <v>1.7857142857142858</v>
      </c>
      <c r="Q21" s="54">
        <f t="shared" si="3"/>
        <v>0.14285714285714285</v>
      </c>
      <c r="R21" s="54">
        <f t="shared" si="4"/>
        <v>1.9285714285714286</v>
      </c>
    </row>
    <row r="22" spans="1:18" ht="14.95" customHeight="1" x14ac:dyDescent="0.2">
      <c r="A22" s="70">
        <f>'HUNTER by BLIND'!A22</f>
        <v>45987</v>
      </c>
      <c r="B22" s="18">
        <f>'HUNTER by BLIND'!AE22</f>
        <v>38</v>
      </c>
      <c r="C22" s="18">
        <f>'DUCK by BLIND'!AE22</f>
        <v>101</v>
      </c>
      <c r="D22" s="18">
        <f>'GOOSE by BLIND'!AE22</f>
        <v>2</v>
      </c>
      <c r="E22" s="18">
        <f t="shared" si="0"/>
        <v>103</v>
      </c>
      <c r="F22" s="46">
        <f t="shared" si="1"/>
        <v>2.7105263157894739</v>
      </c>
      <c r="K22" s="17" t="str">
        <f>'HUNTER by BLIND'!V1</f>
        <v>24</v>
      </c>
      <c r="L22" s="68" t="s">
        <v>37</v>
      </c>
      <c r="M22" s="53">
        <f>'HUNTER by BLIND'!V61</f>
        <v>0</v>
      </c>
      <c r="N22" s="53">
        <f>'DUCK by BLIND'!V61</f>
        <v>0</v>
      </c>
      <c r="O22" s="53">
        <f>'GOOSE by BLIND'!V61</f>
        <v>0</v>
      </c>
      <c r="P22" s="54" t="s">
        <v>43</v>
      </c>
      <c r="Q22" s="54" t="s">
        <v>43</v>
      </c>
      <c r="R22" s="54" t="s">
        <v>43</v>
      </c>
    </row>
    <row r="23" spans="1:18" ht="14.95" customHeight="1" x14ac:dyDescent="0.2">
      <c r="A23" s="70">
        <f>'HUNTER by BLIND'!A23</f>
        <v>45988</v>
      </c>
      <c r="B23" s="18">
        <f>'HUNTER by BLIND'!AE23</f>
        <v>40</v>
      </c>
      <c r="C23" s="18">
        <f>'DUCK by BLIND'!AE23</f>
        <v>79</v>
      </c>
      <c r="D23" s="18">
        <f>'GOOSE by BLIND'!AE23</f>
        <v>1</v>
      </c>
      <c r="E23" s="18">
        <f t="shared" si="0"/>
        <v>80</v>
      </c>
      <c r="F23" s="46">
        <f t="shared" si="1"/>
        <v>2</v>
      </c>
      <c r="K23" s="17" t="str">
        <f>'HUNTER by BLIND'!W1</f>
        <v>25</v>
      </c>
      <c r="L23" s="68" t="s">
        <v>37</v>
      </c>
      <c r="M23" s="53">
        <f>'HUNTER by BLIND'!W61</f>
        <v>0</v>
      </c>
      <c r="N23" s="53">
        <f>'DUCK by BLIND'!W61</f>
        <v>0</v>
      </c>
      <c r="O23" s="53">
        <f>'GOOSE by BLIND'!W61</f>
        <v>0</v>
      </c>
      <c r="P23" s="54">
        <v>0</v>
      </c>
      <c r="Q23" s="54" t="s">
        <v>43</v>
      </c>
      <c r="R23" s="54" t="s">
        <v>43</v>
      </c>
    </row>
    <row r="24" spans="1:18" ht="14.95" customHeight="1" x14ac:dyDescent="0.2">
      <c r="A24" s="70">
        <f>'HUNTER by BLIND'!A24</f>
        <v>45990</v>
      </c>
      <c r="B24" s="18">
        <f>'HUNTER by BLIND'!AE24</f>
        <v>44</v>
      </c>
      <c r="C24" s="18">
        <f>'DUCK by BLIND'!AE24</f>
        <v>154</v>
      </c>
      <c r="D24" s="18">
        <f>'GOOSE by BLIND'!AE24</f>
        <v>7</v>
      </c>
      <c r="E24" s="18">
        <f t="shared" si="0"/>
        <v>161</v>
      </c>
      <c r="F24" s="46">
        <f t="shared" si="1"/>
        <v>3.6590909090909092</v>
      </c>
      <c r="K24" s="68">
        <v>26</v>
      </c>
      <c r="L24" s="77" t="s">
        <v>37</v>
      </c>
      <c r="M24" s="53">
        <f>'HUNTER by BLIND'!X61</f>
        <v>4</v>
      </c>
      <c r="N24" s="53">
        <f>'DUCK by BLIND'!X61</f>
        <v>0</v>
      </c>
      <c r="O24" s="53">
        <f>'GOOSE by BLIND'!Y61</f>
        <v>26</v>
      </c>
      <c r="P24" s="54">
        <v>0</v>
      </c>
      <c r="Q24" s="54">
        <f t="shared" ref="Q24" si="5">O24/M24</f>
        <v>6.5</v>
      </c>
      <c r="R24" s="54">
        <f t="shared" ref="R24" si="6">(N24+O24)/M24</f>
        <v>6.5</v>
      </c>
    </row>
    <row r="25" spans="1:18" ht="14.95" customHeight="1" x14ac:dyDescent="0.2">
      <c r="A25" s="70">
        <f>'HUNTER by BLIND'!A25</f>
        <v>45991</v>
      </c>
      <c r="B25" s="18">
        <f>'HUNTER by BLIND'!AE25</f>
        <v>33</v>
      </c>
      <c r="C25" s="18">
        <f>'DUCK by BLIND'!AE25</f>
        <v>89</v>
      </c>
      <c r="D25" s="18">
        <f>'GOOSE by BLIND'!AE25</f>
        <v>1</v>
      </c>
      <c r="E25" s="18">
        <f t="shared" si="0"/>
        <v>90</v>
      </c>
      <c r="F25" s="46">
        <f t="shared" si="1"/>
        <v>2.7272727272727271</v>
      </c>
      <c r="K25" s="17" t="str">
        <f>'HUNTER by BLIND'!Y1</f>
        <v>27</v>
      </c>
      <c r="L25" s="68" t="s">
        <v>37</v>
      </c>
      <c r="M25" s="53">
        <f>'HUNTER by BLIND'!Y61</f>
        <v>20</v>
      </c>
      <c r="N25" s="53">
        <f>'DUCK by BLIND'!Y61</f>
        <v>0</v>
      </c>
      <c r="O25" s="53">
        <f>'GOOSE by BLIND'!Y61</f>
        <v>26</v>
      </c>
      <c r="P25" s="54">
        <v>0</v>
      </c>
      <c r="Q25" s="54">
        <f t="shared" ref="Q25:Q31" si="7">O25/M25</f>
        <v>1.3</v>
      </c>
      <c r="R25" s="54">
        <f t="shared" ref="R25:R31" si="8">(N25+O25)/M25</f>
        <v>1.3</v>
      </c>
    </row>
    <row r="26" spans="1:18" ht="14.95" customHeight="1" x14ac:dyDescent="0.2">
      <c r="A26" s="70">
        <f>'HUNTER by BLIND'!A26</f>
        <v>45994</v>
      </c>
      <c r="B26" s="18">
        <f>'HUNTER by BLIND'!AE26</f>
        <v>33</v>
      </c>
      <c r="C26" s="18">
        <f>'DUCK by BLIND'!AE26</f>
        <v>165</v>
      </c>
      <c r="D26" s="18">
        <f>'GOOSE by BLIND'!AE26</f>
        <v>0</v>
      </c>
      <c r="E26" s="18">
        <f t="shared" si="0"/>
        <v>165</v>
      </c>
      <c r="F26" s="46">
        <f t="shared" si="1"/>
        <v>5</v>
      </c>
      <c r="K26" s="17" t="str">
        <f>'HUNTER by BLIND'!Z1</f>
        <v>28</v>
      </c>
      <c r="L26" s="68" t="s">
        <v>37</v>
      </c>
      <c r="M26" s="53">
        <f>'HUNTER by BLIND'!Z61</f>
        <v>18</v>
      </c>
      <c r="N26" s="53">
        <f>'DUCK by BLIND'!Z61</f>
        <v>3</v>
      </c>
      <c r="O26" s="53">
        <f>'GOOSE by BLIND'!Z61</f>
        <v>29</v>
      </c>
      <c r="P26" s="54">
        <v>0</v>
      </c>
      <c r="Q26" s="54">
        <f t="shared" si="7"/>
        <v>1.6111111111111112</v>
      </c>
      <c r="R26" s="54">
        <f t="shared" si="8"/>
        <v>1.7777777777777777</v>
      </c>
    </row>
    <row r="27" spans="1:18" ht="14.95" customHeight="1" x14ac:dyDescent="0.2">
      <c r="A27" s="70">
        <f>'HUNTER by BLIND'!A27</f>
        <v>45997</v>
      </c>
      <c r="B27" s="18">
        <f>'HUNTER by BLIND'!AE27</f>
        <v>50</v>
      </c>
      <c r="C27" s="18">
        <f>'DUCK by BLIND'!AE27</f>
        <v>252</v>
      </c>
      <c r="D27" s="18">
        <f>'GOOSE by BLIND'!AE27</f>
        <v>0</v>
      </c>
      <c r="E27" s="18">
        <f t="shared" si="0"/>
        <v>252</v>
      </c>
      <c r="F27" s="46">
        <f t="shared" si="1"/>
        <v>5.04</v>
      </c>
      <c r="K27" s="17" t="str">
        <f>'HUNTER by BLIND'!AA1</f>
        <v>29</v>
      </c>
      <c r="L27" s="68" t="s">
        <v>37</v>
      </c>
      <c r="M27" s="53">
        <f>'HUNTER by BLIND'!AA61</f>
        <v>8</v>
      </c>
      <c r="N27" s="53">
        <f>'DUCK by BLIND'!AA61</f>
        <v>9</v>
      </c>
      <c r="O27" s="53">
        <f>'GOOSE by BLIND'!AA61</f>
        <v>1</v>
      </c>
      <c r="P27" s="54">
        <f t="shared" ref="P27:P31" si="9">N27/M27</f>
        <v>1.125</v>
      </c>
      <c r="Q27" s="54">
        <f t="shared" si="7"/>
        <v>0.125</v>
      </c>
      <c r="R27" s="54">
        <f t="shared" si="8"/>
        <v>1.25</v>
      </c>
    </row>
    <row r="28" spans="1:18" ht="14.95" customHeight="1" x14ac:dyDescent="0.2">
      <c r="A28" s="70">
        <f>'HUNTER by BLIND'!A28</f>
        <v>45998</v>
      </c>
      <c r="B28" s="18">
        <f>'HUNTER by BLIND'!AE28</f>
        <v>38</v>
      </c>
      <c r="C28" s="18">
        <f>'DUCK by BLIND'!AE28</f>
        <v>105</v>
      </c>
      <c r="D28" s="18">
        <f>'GOOSE by BLIND'!AE28</f>
        <v>0</v>
      </c>
      <c r="E28" s="18">
        <f t="shared" si="0"/>
        <v>105</v>
      </c>
      <c r="F28" s="46">
        <f t="shared" si="1"/>
        <v>2.763157894736842</v>
      </c>
      <c r="K28" s="17" t="str">
        <f>'HUNTER by BLIND'!AB1</f>
        <v>30</v>
      </c>
      <c r="L28" s="68" t="s">
        <v>37</v>
      </c>
      <c r="M28" s="53">
        <f>'HUNTER by BLIND'!AB61</f>
        <v>45</v>
      </c>
      <c r="N28" s="53">
        <f>'DUCK by BLIND'!AB61</f>
        <v>10</v>
      </c>
      <c r="O28" s="53">
        <f>'GOOSE by BLIND'!AB61</f>
        <v>7</v>
      </c>
      <c r="P28" s="54">
        <f t="shared" si="9"/>
        <v>0.22222222222222221</v>
      </c>
      <c r="Q28" s="54">
        <f t="shared" si="7"/>
        <v>0.15555555555555556</v>
      </c>
      <c r="R28" s="54">
        <f t="shared" si="8"/>
        <v>0.37777777777777777</v>
      </c>
    </row>
    <row r="29" spans="1:18" ht="14.95" customHeight="1" x14ac:dyDescent="0.2">
      <c r="A29" s="70">
        <f>'HUNTER by BLIND'!A29</f>
        <v>46001</v>
      </c>
      <c r="B29" s="18">
        <f>'HUNTER by BLIND'!AE29</f>
        <v>33</v>
      </c>
      <c r="C29" s="18">
        <f>'DUCK by BLIND'!AE29</f>
        <v>160</v>
      </c>
      <c r="D29" s="18">
        <f>'GOOSE by BLIND'!AE29</f>
        <v>0</v>
      </c>
      <c r="E29" s="18">
        <f t="shared" si="0"/>
        <v>160</v>
      </c>
      <c r="F29" s="46">
        <f t="shared" si="1"/>
        <v>4.8484848484848486</v>
      </c>
      <c r="K29" s="17" t="str">
        <f>'HUNTER by BLIND'!AC1</f>
        <v>31</v>
      </c>
      <c r="L29" s="68" t="s">
        <v>37</v>
      </c>
      <c r="M29" s="53">
        <f>'HUNTER by BLIND'!AC61</f>
        <v>26</v>
      </c>
      <c r="N29" s="53">
        <f>'DUCK by BLIND'!AC61</f>
        <v>5</v>
      </c>
      <c r="O29" s="53">
        <f>'GOOSE by BLIND'!AC61</f>
        <v>11</v>
      </c>
      <c r="P29" s="54">
        <f t="shared" si="9"/>
        <v>0.19230769230769232</v>
      </c>
      <c r="Q29" s="54">
        <f t="shared" si="7"/>
        <v>0.42307692307692307</v>
      </c>
      <c r="R29" s="54">
        <f t="shared" si="8"/>
        <v>0.61538461538461542</v>
      </c>
    </row>
    <row r="30" spans="1:18" ht="14.95" customHeight="1" thickBot="1" x14ac:dyDescent="0.25">
      <c r="A30" s="70">
        <f>'HUNTER by BLIND'!A30</f>
        <v>46004</v>
      </c>
      <c r="B30" s="18">
        <f>'HUNTER by BLIND'!AE30</f>
        <v>62</v>
      </c>
      <c r="C30" s="18">
        <f>'DUCK by BLIND'!AE30</f>
        <v>184</v>
      </c>
      <c r="D30" s="18">
        <f>'GOOSE by BLIND'!AE30</f>
        <v>6</v>
      </c>
      <c r="E30" s="18">
        <f t="shared" si="0"/>
        <v>190</v>
      </c>
      <c r="F30" s="46">
        <f t="shared" si="1"/>
        <v>3.064516129032258</v>
      </c>
      <c r="K30" s="45" t="str">
        <f>'HUNTER by BLIND'!AD1</f>
        <v>32</v>
      </c>
      <c r="L30" s="68" t="s">
        <v>36</v>
      </c>
      <c r="M30" s="60">
        <f>'HUNTER by BLIND'!AD61</f>
        <v>12</v>
      </c>
      <c r="N30" s="60">
        <f>'DUCK by BLIND'!AD61</f>
        <v>13</v>
      </c>
      <c r="O30" s="60">
        <f>'GOOSE by BLIND'!AD61</f>
        <v>1</v>
      </c>
      <c r="P30" s="61">
        <f t="shared" si="9"/>
        <v>1.0833333333333333</v>
      </c>
      <c r="Q30" s="61">
        <f t="shared" si="7"/>
        <v>8.3333333333333329E-2</v>
      </c>
      <c r="R30" s="61">
        <f t="shared" si="8"/>
        <v>1.1666666666666667</v>
      </c>
    </row>
    <row r="31" spans="1:18" ht="14.95" customHeight="1" thickTop="1" thickBot="1" x14ac:dyDescent="0.3">
      <c r="A31" s="70">
        <f>'HUNTER by BLIND'!A31</f>
        <v>46005</v>
      </c>
      <c r="B31" s="18">
        <f>'HUNTER by BLIND'!AE31</f>
        <v>41</v>
      </c>
      <c r="C31" s="18">
        <f>'DUCK by BLIND'!AE31</f>
        <v>77</v>
      </c>
      <c r="D31" s="18">
        <f>'GOOSE by BLIND'!AE31</f>
        <v>0</v>
      </c>
      <c r="E31" s="18">
        <f t="shared" si="0"/>
        <v>77</v>
      </c>
      <c r="F31" s="46">
        <f t="shared" si="1"/>
        <v>1.8780487804878048</v>
      </c>
      <c r="K31" s="62" t="s">
        <v>34</v>
      </c>
      <c r="L31" s="63"/>
      <c r="M31" s="64">
        <f>SUM(M2:M30)</f>
        <v>1934</v>
      </c>
      <c r="N31" s="64">
        <f>SUM(N2:N30)</f>
        <v>5266</v>
      </c>
      <c r="O31" s="64">
        <f>SUM(O2:O30)</f>
        <v>196</v>
      </c>
      <c r="P31" s="65">
        <f t="shared" si="9"/>
        <v>2.7228541882109618</v>
      </c>
      <c r="Q31" s="65">
        <f t="shared" si="7"/>
        <v>0.10134436401240951</v>
      </c>
      <c r="R31" s="66">
        <f t="shared" si="8"/>
        <v>2.8241985522233715</v>
      </c>
    </row>
    <row r="32" spans="1:18" ht="14.95" customHeight="1" thickTop="1" x14ac:dyDescent="0.2">
      <c r="A32" s="70">
        <f>'HUNTER by BLIND'!A32</f>
        <v>46008</v>
      </c>
      <c r="B32" s="18">
        <f>'HUNTER by BLIND'!AE32</f>
        <v>44</v>
      </c>
      <c r="C32" s="18">
        <f>'DUCK by BLIND'!AE32</f>
        <v>223</v>
      </c>
      <c r="D32" s="18">
        <f>'GOOSE by BLIND'!AE32</f>
        <v>0</v>
      </c>
      <c r="E32" s="18">
        <f t="shared" si="0"/>
        <v>223</v>
      </c>
      <c r="F32" s="46">
        <f t="shared" si="1"/>
        <v>5.0681818181818183</v>
      </c>
      <c r="K32" s="52"/>
    </row>
    <row r="33" spans="1:11" ht="14.95" customHeight="1" x14ac:dyDescent="0.2">
      <c r="A33" s="70">
        <f>'HUNTER by BLIND'!A33</f>
        <v>46011</v>
      </c>
      <c r="B33" s="18">
        <f>'HUNTER by BLIND'!AE33</f>
        <v>64</v>
      </c>
      <c r="C33" s="18">
        <f>'DUCK by BLIND'!AE33</f>
        <v>253</v>
      </c>
      <c r="D33" s="18">
        <f>'GOOSE by BLIND'!AE33</f>
        <v>27</v>
      </c>
      <c r="E33" s="18">
        <f t="shared" si="0"/>
        <v>280</v>
      </c>
      <c r="F33" s="46">
        <f t="shared" si="1"/>
        <v>4.375</v>
      </c>
      <c r="K33" s="52"/>
    </row>
    <row r="34" spans="1:11" ht="14.95" customHeight="1" x14ac:dyDescent="0.2">
      <c r="A34" s="70">
        <f>'HUNTER by BLIND'!A34</f>
        <v>46012</v>
      </c>
      <c r="B34" s="18">
        <f>'HUNTER by BLIND'!AE34</f>
        <v>46</v>
      </c>
      <c r="C34" s="18">
        <f>'DUCK by BLIND'!AE34</f>
        <v>83</v>
      </c>
      <c r="D34" s="18">
        <f>'GOOSE by BLIND'!AE34</f>
        <v>15</v>
      </c>
      <c r="E34" s="18">
        <f t="shared" si="0"/>
        <v>98</v>
      </c>
      <c r="F34" s="46">
        <f t="shared" si="1"/>
        <v>2.1304347826086958</v>
      </c>
      <c r="K34" s="52"/>
    </row>
    <row r="35" spans="1:11" ht="14.95" customHeight="1" x14ac:dyDescent="0.2">
      <c r="A35" s="70">
        <f>'HUNTER by BLIND'!A35</f>
        <v>46015</v>
      </c>
      <c r="B35" s="18">
        <f>'HUNTER by BLIND'!AE35</f>
        <v>66</v>
      </c>
      <c r="C35" s="18">
        <f>'DUCK by BLIND'!AE35</f>
        <v>189</v>
      </c>
      <c r="D35" s="18">
        <f>'GOOSE by BLIND'!AE35</f>
        <v>3</v>
      </c>
      <c r="E35" s="18">
        <f t="shared" si="0"/>
        <v>192</v>
      </c>
      <c r="F35" s="46">
        <f t="shared" si="1"/>
        <v>2.9090909090909092</v>
      </c>
      <c r="K35" s="52"/>
    </row>
    <row r="36" spans="1:11" ht="14.95" customHeight="1" x14ac:dyDescent="0.2">
      <c r="A36" s="70">
        <f>'HUNTER by BLIND'!A36</f>
        <v>46018</v>
      </c>
      <c r="B36" s="18">
        <f>'HUNTER by BLIND'!AE36</f>
        <v>68</v>
      </c>
      <c r="C36" s="18">
        <f>'DUCK by BLIND'!AE36</f>
        <v>247</v>
      </c>
      <c r="D36" s="18">
        <f>'GOOSE by BLIND'!AE36</f>
        <v>3</v>
      </c>
      <c r="E36" s="18">
        <f t="shared" si="0"/>
        <v>250</v>
      </c>
      <c r="F36" s="46">
        <f t="shared" si="1"/>
        <v>3.6764705882352939</v>
      </c>
      <c r="K36" s="52"/>
    </row>
    <row r="37" spans="1:11" ht="14.95" customHeight="1" x14ac:dyDescent="0.2">
      <c r="A37" s="70">
        <f>'HUNTER by BLIND'!A37</f>
        <v>46019</v>
      </c>
      <c r="B37" s="18">
        <f>'HUNTER by BLIND'!AE37</f>
        <v>32</v>
      </c>
      <c r="C37" s="18">
        <f>'DUCK by BLIND'!AE37</f>
        <v>82</v>
      </c>
      <c r="D37" s="18">
        <f>'GOOSE by BLIND'!AE37</f>
        <v>1</v>
      </c>
      <c r="E37" s="18">
        <f t="shared" si="0"/>
        <v>83</v>
      </c>
      <c r="F37" s="46">
        <f t="shared" si="1"/>
        <v>2.59375</v>
      </c>
      <c r="K37" s="52"/>
    </row>
    <row r="38" spans="1:11" ht="14.95" customHeight="1" x14ac:dyDescent="0.2">
      <c r="A38" s="70">
        <f>'HUNTER by BLIND'!A38</f>
        <v>46022</v>
      </c>
      <c r="B38" s="18">
        <f>'HUNTER by BLIND'!AE38</f>
        <v>55</v>
      </c>
      <c r="C38" s="18">
        <f>'DUCK by BLIND'!AE38</f>
        <v>106</v>
      </c>
      <c r="D38" s="18">
        <f>'GOOSE by BLIND'!AE38</f>
        <v>2</v>
      </c>
      <c r="E38" s="18">
        <f t="shared" si="0"/>
        <v>108</v>
      </c>
      <c r="F38" s="46">
        <f t="shared" si="1"/>
        <v>1.9636363636363636</v>
      </c>
      <c r="K38" s="52"/>
    </row>
    <row r="39" spans="1:11" ht="14.95" customHeight="1" x14ac:dyDescent="0.2">
      <c r="A39" s="70">
        <f>'HUNTER by BLIND'!A39</f>
        <v>46023</v>
      </c>
      <c r="B39" s="18">
        <f>'HUNTER by BLIND'!AE39</f>
        <v>27</v>
      </c>
      <c r="C39" s="18">
        <f>'DUCK by BLIND'!AE39</f>
        <v>138</v>
      </c>
      <c r="D39" s="18">
        <f>'GOOSE by BLIND'!AE39</f>
        <v>2</v>
      </c>
      <c r="E39" s="18">
        <f t="shared" si="0"/>
        <v>140</v>
      </c>
      <c r="F39" s="46">
        <f t="shared" si="1"/>
        <v>5.1851851851851851</v>
      </c>
      <c r="K39" s="52"/>
    </row>
    <row r="40" spans="1:11" ht="14.95" customHeight="1" x14ac:dyDescent="0.2">
      <c r="A40" s="70">
        <f>'HUNTER by BLIND'!A40</f>
        <v>46025</v>
      </c>
      <c r="B40" s="18">
        <f>'HUNTER by BLIND'!AE40</f>
        <v>58</v>
      </c>
      <c r="C40" s="18">
        <f>'DUCK by BLIND'!AE40</f>
        <v>118</v>
      </c>
      <c r="D40" s="18">
        <f>'GOOSE by BLIND'!AE40</f>
        <v>2</v>
      </c>
      <c r="E40" s="18">
        <f t="shared" si="0"/>
        <v>120</v>
      </c>
      <c r="F40" s="46">
        <f t="shared" si="1"/>
        <v>2.0689655172413794</v>
      </c>
      <c r="K40" s="52"/>
    </row>
    <row r="41" spans="1:11" ht="14.95" customHeight="1" x14ac:dyDescent="0.2">
      <c r="A41" s="70">
        <f>'HUNTER by BLIND'!A41</f>
        <v>46026</v>
      </c>
      <c r="B41" s="18">
        <f>'HUNTER by BLIND'!AE41</f>
        <v>38</v>
      </c>
      <c r="C41" s="18">
        <f>'DUCK by BLIND'!AE41</f>
        <v>116</v>
      </c>
      <c r="D41" s="18">
        <f>'GOOSE by BLIND'!AE41</f>
        <v>1</v>
      </c>
      <c r="E41" s="18">
        <f t="shared" si="0"/>
        <v>117</v>
      </c>
      <c r="F41" s="46">
        <f t="shared" si="1"/>
        <v>3.0789473684210527</v>
      </c>
    </row>
    <row r="42" spans="1:11" ht="14.95" customHeight="1" x14ac:dyDescent="0.2">
      <c r="A42" s="70">
        <f>'HUNTER by BLIND'!A42</f>
        <v>46029</v>
      </c>
      <c r="B42" s="18">
        <f>'HUNTER by BLIND'!AE42</f>
        <v>42</v>
      </c>
      <c r="C42" s="18">
        <f>'DUCK by BLIND'!AE42</f>
        <v>110</v>
      </c>
      <c r="D42" s="18">
        <f>'GOOSE by BLIND'!AE42</f>
        <v>1</v>
      </c>
      <c r="E42" s="18">
        <f t="shared" si="0"/>
        <v>111</v>
      </c>
      <c r="F42" s="46">
        <f t="shared" si="1"/>
        <v>2.6428571428571428</v>
      </c>
    </row>
    <row r="43" spans="1:11" ht="14.95" customHeight="1" x14ac:dyDescent="0.2">
      <c r="A43" s="70">
        <f>'HUNTER by BLIND'!A43</f>
        <v>46032</v>
      </c>
      <c r="B43" s="18">
        <f>'HUNTER by BLIND'!AE43</f>
        <v>44</v>
      </c>
      <c r="C43" s="18">
        <f>'DUCK by BLIND'!AE43</f>
        <v>115</v>
      </c>
      <c r="D43" s="18">
        <f>'GOOSE by BLIND'!AE43</f>
        <v>1</v>
      </c>
      <c r="E43" s="18">
        <f t="shared" si="0"/>
        <v>116</v>
      </c>
      <c r="F43" s="46">
        <f t="shared" si="1"/>
        <v>2.6363636363636362</v>
      </c>
    </row>
    <row r="44" spans="1:11" ht="14.95" customHeight="1" x14ac:dyDescent="0.2">
      <c r="A44" s="70">
        <f>'HUNTER by BLIND'!A44</f>
        <v>46033</v>
      </c>
      <c r="B44" s="18">
        <f>'HUNTER by BLIND'!AE44</f>
        <v>37</v>
      </c>
      <c r="C44" s="18">
        <f>'DUCK by BLIND'!AE44</f>
        <v>77</v>
      </c>
      <c r="D44" s="18">
        <f>'GOOSE by BLIND'!AE44</f>
        <v>5</v>
      </c>
      <c r="E44" s="18">
        <f t="shared" si="0"/>
        <v>82</v>
      </c>
      <c r="F44" s="46">
        <f t="shared" si="1"/>
        <v>2.2162162162162162</v>
      </c>
    </row>
    <row r="45" spans="1:11" ht="14.95" customHeight="1" x14ac:dyDescent="0.2">
      <c r="A45" s="70">
        <f>'HUNTER by BLIND'!A45</f>
        <v>46036</v>
      </c>
      <c r="B45" s="18">
        <f>'HUNTER by BLIND'!AE45</f>
        <v>26</v>
      </c>
      <c r="C45" s="18">
        <f>'DUCK by BLIND'!AE45</f>
        <v>68</v>
      </c>
      <c r="D45" s="18">
        <f>'GOOSE by BLIND'!AE45</f>
        <v>5</v>
      </c>
      <c r="E45" s="18">
        <f t="shared" si="0"/>
        <v>73</v>
      </c>
      <c r="F45" s="46">
        <f t="shared" si="1"/>
        <v>2.8076923076923075</v>
      </c>
    </row>
    <row r="46" spans="1:11" ht="14.95" customHeight="1" x14ac:dyDescent="0.2">
      <c r="A46" s="70">
        <f>'HUNTER by BLIND'!A46</f>
        <v>46039</v>
      </c>
      <c r="B46" s="18">
        <f>'HUNTER by BLIND'!AE46</f>
        <v>46</v>
      </c>
      <c r="C46" s="18">
        <f>'DUCK by BLIND'!AE46</f>
        <v>61</v>
      </c>
      <c r="D46" s="18">
        <f>'GOOSE by BLIND'!AE46</f>
        <v>1</v>
      </c>
      <c r="E46" s="18">
        <f t="shared" si="0"/>
        <v>62</v>
      </c>
      <c r="F46" s="46">
        <f t="shared" si="1"/>
        <v>1.3478260869565217</v>
      </c>
    </row>
    <row r="47" spans="1:11" ht="14.95" customHeight="1" x14ac:dyDescent="0.2">
      <c r="A47" s="70">
        <f>'HUNTER by BLIND'!A47</f>
        <v>46040</v>
      </c>
      <c r="B47" s="18">
        <f>'HUNTER by BLIND'!AE47</f>
        <v>17</v>
      </c>
      <c r="C47" s="18">
        <f>'DUCK by BLIND'!AE47</f>
        <v>12</v>
      </c>
      <c r="D47" s="18">
        <f>'GOOSE by BLIND'!AE47</f>
        <v>1</v>
      </c>
      <c r="E47" s="18">
        <f t="shared" si="0"/>
        <v>13</v>
      </c>
      <c r="F47" s="46">
        <f t="shared" si="1"/>
        <v>0.76470588235294112</v>
      </c>
    </row>
    <row r="48" spans="1:11" ht="14.95" customHeight="1" x14ac:dyDescent="0.2">
      <c r="A48" s="70">
        <f>'HUNTER by BLIND'!A48</f>
        <v>46043</v>
      </c>
      <c r="B48" s="18">
        <f>'HUNTER by BLIND'!AE48</f>
        <v>31</v>
      </c>
      <c r="C48" s="18">
        <f>'DUCK by BLIND'!AE48</f>
        <v>22</v>
      </c>
      <c r="D48" s="18">
        <f>'GOOSE by BLIND'!AE48</f>
        <v>0</v>
      </c>
      <c r="E48" s="18">
        <f t="shared" si="0"/>
        <v>22</v>
      </c>
      <c r="F48" s="46">
        <f t="shared" si="1"/>
        <v>0.70967741935483875</v>
      </c>
    </row>
    <row r="49" spans="1:6" ht="14.95" customHeight="1" x14ac:dyDescent="0.2">
      <c r="A49" s="70">
        <f>'HUNTER by BLIND'!A49</f>
        <v>46046</v>
      </c>
      <c r="B49" s="18">
        <f>'HUNTER by BLIND'!AE49</f>
        <v>31</v>
      </c>
      <c r="C49" s="18">
        <f>'DUCK by BLIND'!AE49</f>
        <v>90</v>
      </c>
      <c r="D49" s="18">
        <f>'GOOSE by BLIND'!AE49</f>
        <v>1</v>
      </c>
      <c r="E49" s="18">
        <f t="shared" si="0"/>
        <v>91</v>
      </c>
      <c r="F49" s="46">
        <f t="shared" si="1"/>
        <v>2.935483870967742</v>
      </c>
    </row>
    <row r="50" spans="1:6" ht="14.95" customHeight="1" x14ac:dyDescent="0.2">
      <c r="A50" s="70">
        <f>'HUNTER by BLIND'!A50</f>
        <v>46047</v>
      </c>
      <c r="B50" s="18">
        <f>'HUNTER by BLIND'!AE50</f>
        <v>15</v>
      </c>
      <c r="C50" s="18">
        <f>'DUCK by BLIND'!AE50</f>
        <v>50</v>
      </c>
      <c r="D50" s="18">
        <f>'GOOSE by BLIND'!AE50</f>
        <v>2</v>
      </c>
      <c r="E50" s="18">
        <f>D50</f>
        <v>2</v>
      </c>
      <c r="F50" s="46">
        <f t="shared" si="1"/>
        <v>0.13333333333333333</v>
      </c>
    </row>
    <row r="51" spans="1:6" ht="14.95" customHeight="1" x14ac:dyDescent="0.2">
      <c r="A51" s="74">
        <f>'HUNTER by BLIND'!A51</f>
        <v>46053</v>
      </c>
      <c r="B51" s="24">
        <f>'HUNTER by BLIND'!AE51</f>
        <v>8</v>
      </c>
      <c r="C51" s="24" t="s">
        <v>43</v>
      </c>
      <c r="D51" s="24">
        <f>'GOOSE by BLIND'!AE51</f>
        <v>1</v>
      </c>
      <c r="E51" s="24">
        <f t="shared" ref="E51:E59" si="10">D51</f>
        <v>1</v>
      </c>
      <c r="F51" s="51">
        <f t="shared" si="1"/>
        <v>0.125</v>
      </c>
    </row>
    <row r="52" spans="1:6" ht="14.95" customHeight="1" x14ac:dyDescent="0.2">
      <c r="A52" s="81">
        <f>'HUNTER by BLIND'!A52</f>
        <v>46074</v>
      </c>
      <c r="B52" s="85">
        <f>'HUNTER by BLIND'!AE52</f>
        <v>6</v>
      </c>
      <c r="C52" s="85" t="s">
        <v>43</v>
      </c>
      <c r="D52" s="85">
        <f>'GOOSE by BLIND'!AE52</f>
        <v>9</v>
      </c>
      <c r="E52" s="85">
        <f t="shared" si="10"/>
        <v>9</v>
      </c>
      <c r="F52" s="86">
        <f t="shared" si="1"/>
        <v>1.5</v>
      </c>
    </row>
    <row r="53" spans="1:6" ht="14.95" customHeight="1" x14ac:dyDescent="0.2">
      <c r="A53" s="81">
        <f>'HUNTER by BLIND'!A53</f>
        <v>46075</v>
      </c>
      <c r="B53" s="85">
        <f>'HUNTER by BLIND'!AE53</f>
        <v>6</v>
      </c>
      <c r="C53" s="85" t="s">
        <v>43</v>
      </c>
      <c r="D53" s="85">
        <f>'GOOSE by BLIND'!AE53</f>
        <v>1</v>
      </c>
      <c r="E53" s="85">
        <f t="shared" si="10"/>
        <v>1</v>
      </c>
      <c r="F53" s="86">
        <f t="shared" si="1"/>
        <v>0.16666666666666666</v>
      </c>
    </row>
    <row r="54" spans="1:6" ht="14.95" customHeight="1" x14ac:dyDescent="0.2">
      <c r="A54" s="81">
        <f>'HUNTER by BLIND'!A54</f>
        <v>46078</v>
      </c>
      <c r="B54" s="85">
        <f>'HUNTER by BLIND'!AE54</f>
        <v>7</v>
      </c>
      <c r="C54" s="85" t="s">
        <v>43</v>
      </c>
      <c r="D54" s="85">
        <f>'GOOSE by BLIND'!AE54</f>
        <v>3</v>
      </c>
      <c r="E54" s="85">
        <f t="shared" si="10"/>
        <v>3</v>
      </c>
      <c r="F54" s="86">
        <f t="shared" si="1"/>
        <v>0.42857142857142855</v>
      </c>
    </row>
    <row r="55" spans="1:6" ht="14.95" customHeight="1" x14ac:dyDescent="0.2">
      <c r="A55" s="81">
        <f>'HUNTER by BLIND'!A55</f>
        <v>46081</v>
      </c>
      <c r="B55" s="85">
        <f>'HUNTER by BLIND'!AE55</f>
        <v>9</v>
      </c>
      <c r="C55" s="85" t="s">
        <v>43</v>
      </c>
      <c r="D55" s="85">
        <f>'GOOSE by BLIND'!AE55</f>
        <v>2</v>
      </c>
      <c r="E55" s="85">
        <f t="shared" si="10"/>
        <v>2</v>
      </c>
      <c r="F55" s="86">
        <f t="shared" si="1"/>
        <v>0.22222222222222221</v>
      </c>
    </row>
    <row r="56" spans="1:6" ht="14.95" customHeight="1" x14ac:dyDescent="0.2">
      <c r="A56" s="81">
        <f>'HUNTER by BLIND'!A56</f>
        <v>46082</v>
      </c>
      <c r="B56" s="85">
        <f>'HUNTER by BLIND'!AE56</f>
        <v>15</v>
      </c>
      <c r="C56" s="85" t="s">
        <v>43</v>
      </c>
      <c r="D56" s="85">
        <f>'GOOSE by BLIND'!AE56</f>
        <v>1</v>
      </c>
      <c r="E56" s="85">
        <f t="shared" si="10"/>
        <v>1</v>
      </c>
      <c r="F56" s="86">
        <f t="shared" si="1"/>
        <v>6.6666666666666666E-2</v>
      </c>
    </row>
    <row r="57" spans="1:6" ht="14.95" customHeight="1" x14ac:dyDescent="0.2">
      <c r="A57" s="81">
        <f>'HUNTER by BLIND'!A57</f>
        <v>46085</v>
      </c>
      <c r="B57" s="85">
        <f>'HUNTER by BLIND'!AE57</f>
        <v>1</v>
      </c>
      <c r="C57" s="85" t="s">
        <v>43</v>
      </c>
      <c r="D57" s="85">
        <f>'GOOSE by BLIND'!AE57</f>
        <v>0</v>
      </c>
      <c r="E57" s="85">
        <f t="shared" si="10"/>
        <v>0</v>
      </c>
      <c r="F57" s="86">
        <f t="shared" si="1"/>
        <v>0</v>
      </c>
    </row>
    <row r="58" spans="1:6" ht="14.95" customHeight="1" x14ac:dyDescent="0.2">
      <c r="A58" s="81">
        <f>'HUNTER by BLIND'!A58</f>
        <v>46088</v>
      </c>
      <c r="B58" s="85">
        <f>'HUNTER by BLIND'!AE58</f>
        <v>9</v>
      </c>
      <c r="C58" s="85" t="s">
        <v>43</v>
      </c>
      <c r="D58" s="85">
        <f>'GOOSE by BLIND'!AE58</f>
        <v>8</v>
      </c>
      <c r="E58" s="85">
        <f t="shared" si="10"/>
        <v>8</v>
      </c>
      <c r="F58" s="86">
        <f t="shared" si="1"/>
        <v>0.88888888888888884</v>
      </c>
    </row>
    <row r="59" spans="1:6" ht="14.95" customHeight="1" thickBot="1" x14ac:dyDescent="0.25">
      <c r="A59" s="81">
        <f>'HUNTER by BLIND'!A59</f>
        <v>46089</v>
      </c>
      <c r="B59" s="85">
        <f>'HUNTER by BLIND'!AE59</f>
        <v>7</v>
      </c>
      <c r="C59" s="85" t="s">
        <v>43</v>
      </c>
      <c r="D59" s="85">
        <f>'GOOSE by BLIND'!AE59</f>
        <v>20</v>
      </c>
      <c r="E59" s="85">
        <f t="shared" si="10"/>
        <v>20</v>
      </c>
      <c r="F59" s="86">
        <f t="shared" si="1"/>
        <v>2.8571428571428572</v>
      </c>
    </row>
    <row r="60" spans="1:6" ht="14.95" customHeight="1" thickTop="1" thickBot="1" x14ac:dyDescent="0.3">
      <c r="A60" s="57" t="s">
        <v>4</v>
      </c>
      <c r="B60" s="78">
        <f>SUM(B2:B59)</f>
        <v>1934</v>
      </c>
      <c r="C60" s="78">
        <f>SUM(C2:C59)</f>
        <v>5233</v>
      </c>
      <c r="D60" s="78">
        <f>SUM(D2:D59)</f>
        <v>180</v>
      </c>
      <c r="E60" s="20">
        <f>SUM(E2:E59)</f>
        <v>5363</v>
      </c>
      <c r="F60" s="4">
        <f t="shared" si="1"/>
        <v>2.7730093071354704</v>
      </c>
    </row>
    <row r="61" spans="1:6" ht="14.95" customHeight="1" thickTop="1" x14ac:dyDescent="0.25"/>
  </sheetData>
  <pageMargins left="0.25" right="0.25" top="0.75" bottom="0.5" header="0.5" footer="0.5"/>
  <pageSetup paperSize="5" scale="60" orientation="landscape" r:id="rId1"/>
  <headerFooter alignWithMargins="0">
    <oddHeader>&amp;C&amp;24 2022/23 Total Bird Summary (McNary NWR)</oddHeader>
  </headerFooter>
  <ignoredErrors>
    <ignoredError sqref="P2:P21 P27:P31 Q2:R21 F60 F2:F13 F57:F59 F15:F56 Q24:R31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HUNTER by BLIND</vt:lpstr>
      <vt:lpstr>DUCK by BLIND</vt:lpstr>
      <vt:lpstr>GOOSE by BLIND</vt:lpstr>
      <vt:lpstr>TOTAL DUCK SUMM</vt:lpstr>
      <vt:lpstr>TOTAL GOOSE SUMM</vt:lpstr>
      <vt:lpstr>TOTAL BIRD SUMM</vt:lpstr>
      <vt:lpstr>'DUCK by BLIND'!Print_Area</vt:lpstr>
      <vt:lpstr>'GOOSE by BLIND'!Print_Area</vt:lpstr>
    </vt:vector>
  </TitlesOfParts>
  <Company>Micron Electronics,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Dan Haas</cp:lastModifiedBy>
  <cp:lastPrinted>2022-12-08T18:46:32Z</cp:lastPrinted>
  <dcterms:created xsi:type="dcterms:W3CDTF">2002-10-11T22:30:14Z</dcterms:created>
  <dcterms:modified xsi:type="dcterms:W3CDTF">2026-03-09T19:36:34Z</dcterms:modified>
</cp:coreProperties>
</file>